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8 от 29.11.2024\"/>
    </mc:Choice>
  </mc:AlternateContent>
  <bookViews>
    <workbookView xWindow="0" yWindow="0" windowWidth="28800" windowHeight="12330"/>
  </bookViews>
  <sheets>
    <sheet name="прил 2" sheetId="1" r:id="rId1"/>
    <sheet name="прил 1" sheetId="2" r:id="rId2"/>
  </sheets>
  <definedNames>
    <definedName name="_xlnm._FilterDatabase" localSheetId="1" hidden="1">'прил 1'!$A$8:$G$457</definedName>
    <definedName name="_xlnm.Print_Area" localSheetId="1">'прил 1'!$A$1:$G$457</definedName>
    <definedName name="_xlnm.Print_Area" localSheetId="0">'прил 2'!$A$1:$D$93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7" i="2" l="1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</calcChain>
</file>

<file path=xl/sharedStrings.xml><?xml version="1.0" encoding="utf-8"?>
<sst xmlns="http://schemas.openxmlformats.org/spreadsheetml/2006/main" count="1174" uniqueCount="1108">
  <si>
    <t>Приложение 9
к Тарифному соглашению в системе ОМС 
Оренбургской области на 2024 год 
от " 28" декабря 2023 г.</t>
  </si>
  <si>
    <t>Перечень оснований для отказа в оплате медицинской помощи ( уменьшения оплаты медицинской помощи)</t>
  </si>
  <si>
    <t>Код нарушения/дефекта</t>
  </si>
  <si>
    <t xml:space="preserve">Перечень оснований </t>
  </si>
  <si>
    <t>Санкции</t>
  </si>
  <si>
    <t>Размер неоплаты или неполной оплаты затрат медицинской организации на оказание медицинской помощи</t>
  </si>
  <si>
    <t>Размер штрафа за неоказание, несвоевременное оказание, либо оказание медицинской помощи ненадлежащего качества</t>
  </si>
  <si>
    <t>Раздел 1. Нарушения, выявляемые при медико-экономическом контроле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</si>
  <si>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</si>
  <si>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</si>
  <si>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rPr>
        <b/>
        <sz val="12"/>
        <rFont val="Times New Roman"/>
        <family val="1"/>
        <charset val="204"/>
      </rPr>
      <t>0,3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</si>
  <si>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</si>
  <si>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 (в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помощи).</t>
  </si>
  <si>
    <r>
      <rPr>
        <b/>
        <sz val="12"/>
        <rFont val="Times New Roman"/>
        <family val="1"/>
        <charset val="204"/>
      </rPr>
      <t>1,0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</si>
  <si>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</si>
  <si>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</si>
  <si>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</si>
  <si>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</si>
  <si>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</si>
  <si>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</si>
  <si>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</si>
  <si>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</si>
  <si>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</si>
  <si>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</si>
  <si>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</si>
  <si>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
лицам;</t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</si>
  <si>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изменений в Правила обязательного медицинского страхования, утвержденных приказом Минздрава России от 26.03.2021 № 254н; приложением № 5 Приказа</t>
    </r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</si>
  <si>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</si>
  <si>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</si>
  <si>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</si>
  <si>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</si>
  <si>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</si>
  <si>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</si>
  <si>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</si>
  <si>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</si>
  <si>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</si>
  <si>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</si>
  <si>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</si>
  <si>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</si>
  <si>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</si>
  <si>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</si>
  <si>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</si>
  <si>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1.6.4.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</si>
  <si>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</si>
  <si>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</si>
  <si>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</si>
  <si>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 xml:space="preserve"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
</t>
  </si>
  <si>
    <t>1.7.2.</t>
  </si>
  <si>
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</si>
  <si>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</si>
  <si>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</si>
  <si>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</si>
  <si>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</si>
  <si>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</si>
  <si>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</si>
  <si>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</si>
  <si>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</si>
  <si>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</si>
  <si>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</si>
  <si>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</si>
  <si>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</si>
  <si>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</si>
  <si>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</si>
  <si>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</si>
  <si>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</si>
  <si>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</si>
  <si>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</si>
  <si>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</si>
  <si>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</si>
  <si>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</si>
  <si>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</si>
  <si>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</si>
  <si>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</si>
  <si>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Раздел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</si>
  <si>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</si>
  <si>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</si>
  <si>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r>
      <rPr>
        <b/>
        <sz val="12"/>
        <rFont val="Times New Roman"/>
        <family val="1"/>
        <charset val="204"/>
      </rPr>
      <t>0,3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</si>
  <si>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</si>
  <si>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</si>
  <si>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r>
      <rPr>
        <b/>
        <sz val="12"/>
        <rFont val="Times New Roman"/>
        <family val="1"/>
        <charset val="204"/>
      </rPr>
      <t>3,0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</si>
  <si>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</si>
  <si>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(за исключением случаев, связанных с патологией беременности и родами)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</si>
  <si>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</si>
  <si>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</si>
  <si>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</si>
  <si>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</si>
  <si>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r>
      <rPr>
        <b/>
        <sz val="12"/>
        <rFont val="Times New Roman"/>
        <family val="1"/>
        <charset val="204"/>
      </rPr>
      <t xml:space="preserve">1,0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</si>
  <si>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2.10.</t>
  </si>
  <si>
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 (или) медицинских изделий, включенных в перечень медицинских изделий, имплантируемых в организм человека, на основе клинических рекомендаций.</t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</si>
  <si>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</si>
  <si>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r>
      <rPr>
        <b/>
        <sz val="12"/>
        <rFont val="Times New Roman"/>
        <family val="1"/>
        <charset val="204"/>
      </rPr>
      <t>0,5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</si>
  <si>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</si>
  <si>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</si>
  <si>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r>
      <rPr>
        <b/>
        <sz val="12"/>
        <rFont val="Times New Roman"/>
        <family val="1"/>
        <charset val="204"/>
      </rPr>
      <t>0,6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</si>
  <si>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2.12.</t>
  </si>
  <si>
    <t xml:space="preserve"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
</t>
  </si>
  <si>
    <t>2.13.</t>
  </si>
  <si>
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случаях.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</si>
  <si>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</si>
  <si>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</si>
  <si>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</si>
  <si>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</si>
  <si>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</si>
  <si>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</si>
  <si>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</si>
  <si>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</si>
  <si>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t xml:space="preserve">оплаченный случай оказания медицинской помощи не соответствует тарифу, установленному законодательством об обязательном медицинском
страховании;
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</si>
  <si>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</si>
  <si>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лицу;</t>
  </si>
  <si>
    <t>2.16.3.</t>
  </si>
  <si>
    <t>некорректное (неполное) отражение в реестре счета сведений медицинской документации.</t>
  </si>
  <si>
    <r>
      <t>1,0 х размер тарифа</t>
    </r>
    <r>
      <rPr>
        <sz val="12"/>
        <color indexed="8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в соответствии с п. 154 Правил обязательного медицинского страхования, утвержденных приказом Минздрава России от 28.02.2019 № 108н; приказом МЗ РФ от 21.02.2022 №100н "О внесении изменений в приложение 5 к правилам ОМС..."</t>
    </r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</si>
  <si>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</si>
  <si>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</si>
  <si>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r>
      <rPr>
        <b/>
        <sz val="12"/>
        <rFont val="Times New Roman"/>
        <family val="1"/>
        <charset val="204"/>
      </rPr>
      <t xml:space="preserve">0,3 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</si>
  <si>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</si>
  <si>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</si>
  <si>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>Раздел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</si>
  <si>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</si>
  <si>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</si>
  <si>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</si>
  <si>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</si>
  <si>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</si>
  <si>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</si>
  <si>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</si>
  <si>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</si>
  <si>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</si>
  <si>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</si>
  <si>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3.1.4.</t>
  </si>
  <si>
    <t>приведшее к инвалидизации;</t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</si>
  <si>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</si>
  <si>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</si>
  <si>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</si>
  <si>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</si>
  <si>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r>
      <rPr>
        <b/>
        <sz val="12"/>
        <rFont val="Times New Roman"/>
        <family val="1"/>
        <charset val="204"/>
      </rPr>
      <t>3,0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</si>
  <si>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</si>
  <si>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</si>
  <si>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</si>
  <si>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</si>
  <si>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 xml:space="preserve"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 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</si>
  <si>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</si>
  <si>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</si>
  <si>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</si>
  <si>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</si>
  <si>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r>
      <rPr>
        <b/>
        <sz val="12"/>
        <rFont val="Times New Roman"/>
        <family val="1"/>
        <charset val="204"/>
      </rPr>
      <t>3,0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</si>
  <si>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</si>
  <si>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</si>
  <si>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</si>
  <si>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</si>
  <si>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r>
      <rPr>
        <b/>
        <sz val="12"/>
        <rFont val="Times New Roman"/>
        <family val="1"/>
        <charset val="204"/>
      </rPr>
      <t>1,0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х размер подушевого норматива финансирования </t>
    </r>
    <r>
      <rPr>
        <sz val="12"/>
        <rFont val="Times New Roman"/>
        <family val="1"/>
        <charset val="204"/>
      </rPr>
      <t>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</si>
  <si>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3.3.</t>
  </si>
  <si>
    <r>
      <rPr>
        <b/>
        <sz val="12"/>
        <rFont val="Times New Roman"/>
        <family val="1"/>
        <charset val="204"/>
      </rPr>
      <t>0,6 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</si>
  <si>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</si>
  <si>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</si>
  <si>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</si>
  <si>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</si>
  <si>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</si>
  <si>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</si>
  <si>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  в соответствии с п. 154 Правил обязательного медицинского страхования, утвержденных приказом Минздрава России от 28.02.2019 № 108н;  приказом Минздрава России от 26.03.2021 № 254н "О внесении изменений в правила ОМС..." приложение 5</t>
    </r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</si>
  <si>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</si>
  <si>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 в течение суток или более, если перевод в течение суток невозможен с учетом тяжести состояния пациента и его транспортабельности.</t>
  </si>
  <si>
    <r>
      <rPr>
        <b/>
        <sz val="12"/>
        <rFont val="Times New Roman"/>
        <family val="1"/>
        <charset val="204"/>
      </rPr>
      <t>0,3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</si>
  <si>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</si>
  <si>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</si>
  <si>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</si>
  <si>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</si>
  <si>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</si>
  <si>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 2-3 категории, обусловленное непроведением необходимых диагностических исследований (за исключением оказания медицинской помощи в экстренной форме).
</t>
  </si>
  <si>
    <r>
      <rPr>
        <b/>
        <sz val="12"/>
        <rFont val="Times New Roman"/>
        <family val="1"/>
        <charset val="204"/>
      </rPr>
      <t>0,5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х размер подушевого норматива финансирования</t>
    </r>
    <r>
      <rPr>
        <sz val="12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Минздрава России от 26.03.2021 № 254н приложение № 5</t>
    </r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</si>
  <si>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</si>
  <si>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</si>
  <si>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</si>
  <si>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</si>
  <si>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</si>
  <si>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с учетом
клинических рекомендаций, связанные с риском для здоровья пациента.</t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</si>
  <si>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</si>
  <si>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</si>
  <si>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</si>
  <si>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</si>
  <si>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r>
      <rPr>
        <b/>
        <sz val="12"/>
        <color indexed="8"/>
        <rFont val="Times New Roman"/>
        <family val="1"/>
        <charset val="204"/>
      </rPr>
      <t>1,0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МЗ РФ от 21.02.2022 №100н "О внесении изменений в приложение 5 к правилам ОМС..."</t>
    </r>
  </si>
  <si>
    <t>3.14.2.</t>
  </si>
  <si>
    <t>с последующим ухудшением состояния здоровья;</t>
  </si>
  <si>
    <r>
      <rPr>
        <b/>
        <sz val="12"/>
        <color indexed="8"/>
        <rFont val="Times New Roman"/>
        <family val="1"/>
        <charset val="204"/>
      </rPr>
      <t>2,0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МЗ РФ от 21.02.2022 №100н "О внесении изменений в приложение 5 к правилам ОМС..."</t>
    </r>
  </si>
  <si>
    <t>3.14.3.</t>
  </si>
  <si>
    <t>приведший к летальному исходу.</t>
  </si>
  <si>
    <r>
      <rPr>
        <b/>
        <sz val="12"/>
        <color indexed="8"/>
        <rFont val="Times New Roman"/>
        <family val="1"/>
        <charset val="204"/>
      </rPr>
      <t>3,0 х размер подушевого норматива финансирования</t>
    </r>
    <r>
      <rPr>
        <sz val="12"/>
        <color indexed="8"/>
        <rFont val="Times New Roman"/>
        <family val="1"/>
        <charset val="204"/>
      </rPr>
      <t xml:space="preserve"> в соответствии с п. 155 Правил обязательного медицинского страхования, утвержденных приказом Минздрава России от 28.02.2019 № 108н; приказом МЗ РФ от 21.02.2022 №100н "О внесении изменений в приложение 5 к правилам ОМС..."</t>
    </r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</si>
  <si>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</si>
  <si>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</si>
  <si>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</si>
  <si>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</si>
  <si>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</si>
  <si>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</si>
  <si>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прохождения       диспансерного наблюдения, от его прохождения).</t>
  </si>
  <si>
    <t>Приложение 3.1
к Тарифному соглашению в системе ОМС 
Оренбургской области на 2024 год 
от " 28" декабря 2023 г.</t>
  </si>
  <si>
    <t>Коэффициенты относительной затратоемкости (КЗ ксг), доля заработной платы (Д зп) и прочих расходов и тарифы за законченный случай лечения в условиях стационара на основе клинико-статистических групп КСГ, для которых коэффициенты дифференциации, уровня и специфики применяются к доле заработной платы и прочих расходов, на 2024 год</t>
  </si>
  <si>
    <t>Базовая ставка без учета коэффициента дифференциации</t>
  </si>
  <si>
    <t>Коэффициент дифференциации (КД)</t>
  </si>
  <si>
    <t>Код</t>
  </si>
  <si>
    <t>Наименование КСГ</t>
  </si>
  <si>
    <t>КЗ ксг</t>
  </si>
  <si>
    <t>Д зп</t>
  </si>
  <si>
    <t>Доля д/прим К</t>
  </si>
  <si>
    <t>К спец</t>
  </si>
  <si>
    <t>Тариф, рублей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</si>
  <si>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</si>
  <si>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</si>
  <si>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</si>
  <si>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</si>
  <si>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</si>
  <si>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</si>
  <si>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</si>
  <si>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</si>
  <si>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</si>
  <si>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</si>
  <si>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</si>
  <si>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</si>
  <si>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</si>
  <si>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</si>
  <si>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</si>
  <si>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</si>
  <si>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</si>
  <si>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</si>
  <si>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</si>
  <si>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</si>
  <si>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</si>
  <si>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</si>
  <si>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</si>
  <si>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</si>
  <si>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</si>
  <si>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</si>
  <si>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</si>
  <si>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</si>
  <si>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</si>
  <si>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</si>
  <si>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</si>
  <si>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</si>
  <si>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</si>
  <si>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</si>
  <si>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</si>
  <si>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</si>
  <si>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</si>
  <si>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</si>
  <si>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</si>
  <si>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</si>
  <si>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</si>
  <si>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</si>
  <si>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</si>
  <si>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</si>
  <si>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</si>
  <si>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</si>
  <si>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</si>
  <si>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</si>
  <si>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</si>
  <si>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</si>
  <si>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</si>
  <si>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</si>
  <si>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</si>
  <si>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</si>
  <si>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</si>
  <si>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</si>
  <si>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</si>
  <si>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</si>
  <si>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</si>
  <si>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</si>
  <si>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</si>
  <si>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</si>
  <si>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</si>
  <si>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</si>
  <si>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</si>
  <si>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</si>
  <si>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</si>
  <si>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</si>
  <si>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</si>
  <si>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</si>
  <si>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</si>
  <si>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</si>
  <si>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</si>
  <si>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</si>
  <si>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</si>
  <si>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</si>
  <si>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</si>
  <si>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</si>
  <si>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</si>
  <si>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</si>
  <si>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</si>
  <si>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</si>
  <si>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</si>
  <si>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</si>
  <si>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</si>
  <si>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</si>
  <si>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</si>
  <si>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</si>
  <si>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</si>
  <si>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</si>
  <si>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</si>
  <si>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</si>
  <si>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</si>
  <si>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</si>
  <si>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</si>
  <si>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</si>
  <si>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</si>
  <si>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</si>
  <si>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</si>
  <si>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</si>
  <si>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</si>
  <si>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</si>
  <si>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</si>
  <si>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</si>
  <si>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</si>
  <si>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</si>
  <si>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</si>
  <si>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</si>
  <si>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</si>
  <si>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</si>
  <si>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</si>
  <si>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</si>
  <si>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</si>
  <si>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</si>
  <si>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</si>
  <si>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</si>
  <si>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</si>
  <si>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</si>
  <si>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</si>
  <si>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</si>
  <si>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</si>
  <si>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</si>
  <si>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</si>
  <si>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</si>
  <si>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</si>
  <si>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</si>
  <si>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</si>
  <si>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</si>
  <si>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</si>
  <si>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</si>
  <si>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</si>
  <si>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</si>
  <si>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</si>
  <si>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</si>
  <si>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</si>
  <si>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</si>
  <si>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</si>
  <si>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</si>
  <si>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</si>
  <si>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</si>
  <si>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</si>
  <si>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</si>
  <si>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</si>
  <si>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</si>
  <si>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</si>
  <si>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</si>
  <si>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</si>
  <si>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</si>
  <si>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</si>
  <si>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</si>
  <si>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</si>
  <si>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</si>
  <si>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st12.015.001</t>
  </si>
  <si>
    <t>Коронавирусная инфекция COVID-19 (уровень 1 подуровень 1)</t>
  </si>
  <si>
    <t>st12.015.002</t>
  </si>
  <si>
    <t xml:space="preserve">Коронавирусная инфекция COVID-19 (уровень 1 подуровень 2) </t>
  </si>
  <si>
    <t>st12.016.001</t>
  </si>
  <si>
    <t>Коронавирусная инфекция COVID-19 (уровень 2 подуровень 1)</t>
  </si>
  <si>
    <t>st12.016.002</t>
  </si>
  <si>
    <t xml:space="preserve">Коронавирусная инфекция COVID-19 (уровень 2 подуровень 2) </t>
  </si>
  <si>
    <t>st12.016.003</t>
  </si>
  <si>
    <t xml:space="preserve">Коронавирусная инфекция COVID-19 (уровень 2 подуровень 3) </t>
  </si>
  <si>
    <t>st12.016.004</t>
  </si>
  <si>
    <t xml:space="preserve">Коронавирусная инфекция COVID-19 (уровень 2 подуровень 4) </t>
  </si>
  <si>
    <t>st12.017.001</t>
  </si>
  <si>
    <t xml:space="preserve">Коронавирусная инфекция COVID-19 (уровень 3 подуровень 1) </t>
  </si>
  <si>
    <t>st12.017.002</t>
  </si>
  <si>
    <t xml:space="preserve">Коронавирусная инфекция COVID-19 (уровень 3 подуровень 2) </t>
  </si>
  <si>
    <t>st12.017.003</t>
  </si>
  <si>
    <t xml:space="preserve">Коронавирусная инфекция COVID-19 (уровень 3 подуровень 3) </t>
  </si>
  <si>
    <t>st12.017.004</t>
  </si>
  <si>
    <t xml:space="preserve">Коронавирусная инфекция COVID-19 (уровень 3 подуровень 4) </t>
  </si>
  <si>
    <t>st12.018.001</t>
  </si>
  <si>
    <t xml:space="preserve">Коронавирусная инфекция COVID-19 (уровень 4 подуровень 1) </t>
  </si>
  <si>
    <t>st12.018.002</t>
  </si>
  <si>
    <t xml:space="preserve">Коронавирусная инфекция COVID-19 (уровень 4 подуровень 2) </t>
  </si>
  <si>
    <t>st12.018.003</t>
  </si>
  <si>
    <t xml:space="preserve">Коронавирусная инфекция COVID-19 (уровень 4 подуровень 3) </t>
  </si>
  <si>
    <t>st12.018.004</t>
  </si>
  <si>
    <t xml:space="preserve">Коронавирусная инфекция COVID-19 (уровень 4 подуровень 4) 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</si>
  <si>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</si>
  <si>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</si>
  <si>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</si>
  <si>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</si>
  <si>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</si>
  <si>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</si>
  <si>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</si>
  <si>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</si>
  <si>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</si>
  <si>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</si>
  <si>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</si>
  <si>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</si>
  <si>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</si>
  <si>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</si>
  <si>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</si>
  <si>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</si>
  <si>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</si>
  <si>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</si>
  <si>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</si>
  <si>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</si>
  <si>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</si>
  <si>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</si>
  <si>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</si>
  <si>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</si>
  <si>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</si>
  <si>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</si>
  <si>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</si>
  <si>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</si>
  <si>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</si>
  <si>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</si>
  <si>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</si>
  <si>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</si>
  <si>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</si>
  <si>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</si>
  <si>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</si>
  <si>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</si>
  <si>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</si>
  <si>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</si>
  <si>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</si>
  <si>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</si>
  <si>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</si>
  <si>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</si>
  <si>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</si>
  <si>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</si>
  <si>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</si>
  <si>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</si>
  <si>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</si>
  <si>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</si>
  <si>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</si>
  <si>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</si>
  <si>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</si>
  <si>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</si>
  <si>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</si>
  <si>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</si>
  <si>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</si>
  <si>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</si>
  <si>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</si>
  <si>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</si>
  <si>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</si>
  <si>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</si>
  <si>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</si>
  <si>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</si>
  <si>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</si>
  <si>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</si>
  <si>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</si>
  <si>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</si>
  <si>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</si>
  <si>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</si>
  <si>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</si>
  <si>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</si>
  <si>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</si>
  <si>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</si>
  <si>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</si>
  <si>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</si>
  <si>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</si>
  <si>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</si>
  <si>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</si>
  <si>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</si>
  <si>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</si>
  <si>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</si>
  <si>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</si>
  <si>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</si>
  <si>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</si>
  <si>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</si>
  <si>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</si>
  <si>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</si>
  <si>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</si>
  <si>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</si>
  <si>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</si>
  <si>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</si>
  <si>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</si>
  <si>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</si>
  <si>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</si>
  <si>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</si>
  <si>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</si>
  <si>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</si>
  <si>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</si>
  <si>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</si>
  <si>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</si>
  <si>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</si>
  <si>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</si>
  <si>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</si>
  <si>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</si>
  <si>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</si>
  <si>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</si>
  <si>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</si>
  <si>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</si>
  <si>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</si>
  <si>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</si>
  <si>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</si>
  <si>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</si>
  <si>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</si>
  <si>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</si>
  <si>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</si>
  <si>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</si>
  <si>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</si>
  <si>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</si>
  <si>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</si>
  <si>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</si>
  <si>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</si>
  <si>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</si>
  <si>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</si>
  <si>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</si>
  <si>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</si>
  <si>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</si>
  <si>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</si>
  <si>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</si>
  <si>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</si>
  <si>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</si>
  <si>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</si>
  <si>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</si>
  <si>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</si>
  <si>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</si>
  <si>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</si>
  <si>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</si>
  <si>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</si>
  <si>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</si>
  <si>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</si>
  <si>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</si>
  <si>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</si>
  <si>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</si>
  <si>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</si>
  <si>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</si>
  <si>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</si>
  <si>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</si>
  <si>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</si>
  <si>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</si>
  <si>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</si>
  <si>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</si>
  <si>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</si>
  <si>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</si>
  <si>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</si>
  <si>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</si>
  <si>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</si>
  <si>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</si>
  <si>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</si>
  <si>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</si>
  <si>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</si>
  <si>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</si>
  <si>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</si>
  <si>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</si>
  <si>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</si>
  <si>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</si>
  <si>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</si>
  <si>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</si>
  <si>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</si>
  <si>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</si>
  <si>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</si>
  <si>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</si>
  <si>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</si>
  <si>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</si>
  <si>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</si>
  <si>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</si>
  <si>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</si>
  <si>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</si>
  <si>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</si>
  <si>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</si>
  <si>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</si>
  <si>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</si>
  <si>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</si>
  <si>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</si>
  <si>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</si>
  <si>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</si>
  <si>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</si>
  <si>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</si>
  <si>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</si>
  <si>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</si>
  <si>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</si>
  <si>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</si>
  <si>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</si>
  <si>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</si>
  <si>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</si>
  <si>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</si>
  <si>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</si>
  <si>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</si>
  <si>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</si>
  <si>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</si>
  <si>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</si>
  <si>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</si>
  <si>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</si>
  <si>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</si>
  <si>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</si>
  <si>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</si>
  <si>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</si>
  <si>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</si>
  <si>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</si>
  <si>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</si>
  <si>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</si>
  <si>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</si>
  <si>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</si>
  <si>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</si>
  <si>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</si>
  <si>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</si>
  <si>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</si>
  <si>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</si>
  <si>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</si>
  <si>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</si>
  <si>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</si>
  <si>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</si>
  <si>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</si>
  <si>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</si>
  <si>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</si>
  <si>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</si>
  <si>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</si>
  <si>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</si>
  <si>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</si>
  <si>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</si>
  <si>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</si>
  <si>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</si>
  <si>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</si>
  <si>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</si>
  <si>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</si>
  <si>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</si>
  <si>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</si>
  <si>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</si>
  <si>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</si>
  <si>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</si>
  <si>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</si>
  <si>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</si>
  <si>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</si>
  <si>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</si>
  <si>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</si>
  <si>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</si>
  <si>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</si>
  <si>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</si>
  <si>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</si>
  <si>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</si>
  <si>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</si>
  <si>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</si>
  <si>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</si>
  <si>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</si>
  <si>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</si>
  <si>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</si>
  <si>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</si>
  <si>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</si>
  <si>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</si>
  <si>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</si>
  <si>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</si>
  <si>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</si>
  <si>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</si>
  <si>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</si>
  <si>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</si>
  <si>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</si>
  <si>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</si>
  <si>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</si>
  <si>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</si>
  <si>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</si>
  <si>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</si>
  <si>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</si>
  <si>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</si>
  <si>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</si>
  <si>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</si>
  <si>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</si>
  <si>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</si>
  <si>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</si>
  <si>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</si>
  <si>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</si>
  <si>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</si>
  <si>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</si>
  <si>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</si>
  <si>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</si>
  <si>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</si>
  <si>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</si>
  <si>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</si>
  <si>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</si>
  <si>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</si>
  <si>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</si>
  <si>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</si>
  <si>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</si>
  <si>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</si>
  <si>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</si>
  <si>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</si>
  <si>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</si>
  <si>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</si>
  <si>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</si>
  <si>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</si>
  <si>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</si>
  <si>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</si>
  <si>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</si>
  <si>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</si>
  <si>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</si>
  <si>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</si>
  <si>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</si>
  <si>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</si>
  <si>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</si>
  <si>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</si>
  <si>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</si>
  <si>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</si>
  <si>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</si>
  <si>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</si>
  <si>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</si>
  <si>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</si>
  <si>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</si>
  <si>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</si>
  <si>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</si>
  <si>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</si>
  <si>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</si>
  <si>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</si>
  <si>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</si>
  <si>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</si>
  <si>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</si>
  <si>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</si>
  <si>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</si>
  <si>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</si>
  <si>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</si>
  <si>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</si>
  <si>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</si>
  <si>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</si>
  <si>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</si>
  <si>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</si>
  <si>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</si>
  <si>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</si>
  <si>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</si>
  <si>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</si>
  <si>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</si>
  <si>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</si>
  <si>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</si>
  <si>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</si>
  <si>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</si>
  <si>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</si>
  <si>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</si>
  <si>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</si>
  <si>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</si>
  <si>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</si>
  <si>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</si>
  <si>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</si>
  <si>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</si>
  <si>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</si>
  <si>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</si>
  <si>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</si>
  <si>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</si>
  <si>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</si>
  <si>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</si>
  <si>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</si>
  <si>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</si>
  <si>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</si>
  <si>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</si>
  <si>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</si>
  <si>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</si>
  <si>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</si>
  <si>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</si>
  <si>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</si>
  <si>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</si>
  <si>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</si>
  <si>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</si>
  <si>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</si>
  <si>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</si>
  <si>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</si>
  <si>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</si>
  <si>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</si>
  <si>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</si>
  <si>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</si>
  <si>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</si>
  <si>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</si>
  <si>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st27.008.001</t>
  </si>
  <si>
    <t>Другие болезни сердца (уровень 1 подуровень 1)</t>
  </si>
  <si>
    <t>st27.008.002</t>
  </si>
  <si>
    <t>Другие болезни сердца (уровень 1 подуровень 2)</t>
  </si>
  <si>
    <t>st27.009.001</t>
  </si>
  <si>
    <t>Другие болезни сердца (уровень 2 подуровень 1)</t>
  </si>
  <si>
    <t>st27.009.002</t>
  </si>
  <si>
    <t>Другие болезни сердца (уровень 2 подуровень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</si>
  <si>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</si>
  <si>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</si>
  <si>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</si>
  <si>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</si>
  <si>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</si>
  <si>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</si>
  <si>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</si>
  <si>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</si>
  <si>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</si>
  <si>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</si>
  <si>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</si>
  <si>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</si>
  <si>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</si>
  <si>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</si>
  <si>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</si>
  <si>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</si>
  <si>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</si>
  <si>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</si>
  <si>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</si>
  <si>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</si>
  <si>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</si>
  <si>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</si>
  <si>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</si>
  <si>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</si>
  <si>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</si>
  <si>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</si>
  <si>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</si>
  <si>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</si>
  <si>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</si>
  <si>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</si>
  <si>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</si>
  <si>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</si>
  <si>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</si>
  <si>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</si>
  <si>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</si>
  <si>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</si>
  <si>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</si>
  <si>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</si>
  <si>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</si>
  <si>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</si>
  <si>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</si>
  <si>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</si>
  <si>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</si>
  <si>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</si>
  <si>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</si>
  <si>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</si>
  <si>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</si>
  <si>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</si>
  <si>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</si>
  <si>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</si>
  <si>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</si>
  <si>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</si>
  <si>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</si>
  <si>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</si>
  <si>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</si>
  <si>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</si>
  <si>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</si>
  <si>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</si>
  <si>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</si>
  <si>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</si>
  <si>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</si>
  <si>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</si>
  <si>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</si>
  <si>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</si>
  <si>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</si>
  <si>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</si>
  <si>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</si>
  <si>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</si>
  <si>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</si>
  <si>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</si>
  <si>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</si>
  <si>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</si>
  <si>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</si>
  <si>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</si>
  <si>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</si>
  <si>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</si>
  <si>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</si>
  <si>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</si>
  <si>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</si>
  <si>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</si>
  <si>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</si>
  <si>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</si>
  <si>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</si>
  <si>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</si>
  <si>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</si>
  <si>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</si>
  <si>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</si>
  <si>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</si>
  <si>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</si>
  <si>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</si>
  <si>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</si>
  <si>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</si>
  <si>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</si>
  <si>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</si>
  <si>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</si>
  <si>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</si>
  <si>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</si>
  <si>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</si>
  <si>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</si>
  <si>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</si>
  <si>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</si>
  <si>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</si>
  <si>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</si>
  <si>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</si>
  <si>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</si>
  <si>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</si>
  <si>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</si>
  <si>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</si>
  <si>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</si>
  <si>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</si>
  <si>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</si>
  <si>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</si>
  <si>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</si>
  <si>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</si>
  <si>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</si>
  <si>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</si>
  <si>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</si>
  <si>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</si>
  <si>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</si>
  <si>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</si>
  <si>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</si>
  <si>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</si>
  <si>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</si>
  <si>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</si>
  <si>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</si>
  <si>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</si>
  <si>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</si>
  <si>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</si>
  <si>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</si>
  <si>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</si>
  <si>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</si>
  <si>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</si>
  <si>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</si>
  <si>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</si>
  <si>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</si>
  <si>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</si>
  <si>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</si>
  <si>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</si>
  <si>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</si>
  <si>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</si>
  <si>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</si>
  <si>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</si>
  <si>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</si>
  <si>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</si>
  <si>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</si>
  <si>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</si>
  <si>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</si>
  <si>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</si>
  <si>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</si>
  <si>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</si>
  <si>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</si>
  <si>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</si>
  <si>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</si>
  <si>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</si>
  <si>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</si>
  <si>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</si>
  <si>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</si>
  <si>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</si>
  <si>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</si>
  <si>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</si>
  <si>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</si>
  <si>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</si>
  <si>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</si>
  <si>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</si>
  <si>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</si>
  <si>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</si>
  <si>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</si>
  <si>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</si>
  <si>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</si>
  <si>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</si>
  <si>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</si>
  <si>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</si>
  <si>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</si>
  <si>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</si>
  <si>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</si>
  <si>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</si>
  <si>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</si>
  <si>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</si>
  <si>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</si>
  <si>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</si>
  <si>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</si>
  <si>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</si>
  <si>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</si>
  <si>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</si>
  <si>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</si>
  <si>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</si>
  <si>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</si>
  <si>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</si>
  <si>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</si>
  <si>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</si>
  <si>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</si>
  <si>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</si>
  <si>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</si>
  <si>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</si>
  <si>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</si>
  <si>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</si>
  <si>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</si>
  <si>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</si>
  <si>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</si>
  <si>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</si>
  <si>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</si>
  <si>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</si>
  <si>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</si>
  <si>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</si>
  <si>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</si>
  <si>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</si>
  <si>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</si>
  <si>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</si>
  <si>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</si>
  <si>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</si>
  <si>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</si>
  <si>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</si>
  <si>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</si>
  <si>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</si>
  <si>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</si>
  <si>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</si>
  <si>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</si>
  <si>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</si>
  <si>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</si>
  <si>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</si>
  <si>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</si>
  <si>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</si>
  <si>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</si>
  <si>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</si>
  <si>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</si>
  <si>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</si>
  <si>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</si>
  <si>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</si>
  <si>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</si>
  <si>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</si>
  <si>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</si>
  <si>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</si>
  <si>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</si>
  <si>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</si>
  <si>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</si>
  <si>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</si>
  <si>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</si>
  <si>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</si>
  <si>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</si>
  <si>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</si>
  <si>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</si>
  <si>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</si>
  <si>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</si>
  <si>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</si>
  <si>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</si>
  <si>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</si>
  <si>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</si>
  <si>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</si>
  <si>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</si>
  <si>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</si>
  <si>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</si>
  <si>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</si>
  <si>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</si>
  <si>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</si>
  <si>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</si>
  <si>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</si>
  <si>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</si>
  <si>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</si>
  <si>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</si>
  <si>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</si>
  <si>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</si>
  <si>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</si>
  <si>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</si>
  <si>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</si>
  <si>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</si>
  <si>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</si>
  <si>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</si>
  <si>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</si>
  <si>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</si>
  <si>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</si>
  <si>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</si>
  <si>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</si>
  <si>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</si>
  <si>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</si>
  <si>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</si>
  <si>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</si>
  <si>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st37.001.001</t>
  </si>
  <si>
    <t>Медицинская реабилитация пациентов с заболеваниями центральной нервной системы (3 балла по ШРМ)</t>
  </si>
  <si>
    <t>st37.001.002</t>
  </si>
  <si>
    <t>Медицинская реабилитация пациентов с заболеваниями центральной нервной системы с применением ботулотоксина (3 балла по ШРМ)</t>
  </si>
  <si>
    <t>st37.002.001</t>
  </si>
  <si>
    <t>Медицинская реабилитация пациентов с заболеваниями центральной нервной системы (4 балла по ШРМ)</t>
  </si>
  <si>
    <t>st37.002.002</t>
  </si>
  <si>
    <t>Медицинская реабилитация пациентов с заболеваниями центральной нервной системы с применением ботулотоксина (4 балла по ШРМ)</t>
  </si>
  <si>
    <t>st37.003.001</t>
  </si>
  <si>
    <t>Медицинская реабилитация пациентов с заболеваниями центральной нервной системы (5 баллов по ШРМ)</t>
  </si>
  <si>
    <t>st37.003.002</t>
  </si>
  <si>
    <t>Медицинская реабилитация пациентов с заболеваниями центральной нервной системы с применением ботулотоксина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</si>
  <si>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</si>
  <si>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</si>
  <si>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</si>
  <si>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</si>
  <si>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</si>
  <si>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</si>
  <si>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</si>
  <si>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</si>
  <si>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</si>
  <si>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</si>
  <si>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</si>
  <si>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</si>
  <si>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</si>
  <si>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</si>
  <si>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</si>
  <si>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</si>
  <si>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</si>
  <si>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</si>
  <si>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</si>
  <si>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</si>
  <si>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</si>
  <si>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</si>
  <si>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</si>
  <si>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</si>
  <si>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</si>
  <si>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</si>
  <si>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</si>
  <si>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</si>
  <si>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</si>
  <si>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</si>
  <si>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</si>
  <si>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</si>
  <si>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</si>
  <si>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</si>
  <si>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</si>
  <si>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</si>
  <si>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</si>
  <si>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</si>
  <si>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</si>
  <si>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</si>
  <si>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</si>
  <si>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</si>
  <si>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</si>
  <si>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</si>
  <si>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</si>
  <si>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</si>
  <si>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</si>
  <si>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</si>
  <si>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Приложение 1
к соглашению о внесении изменений 
в Тарифное соглашение в системе ОМС 
Оренбургской области на 2024 год 
от " 29 "ноября 2024 г..</t>
  </si>
  <si>
    <t>Приложение 2
к соглашению о внесении изменений 
в Тарифное соглашение в системе ОМС 
Оренбургской области на 2024 год 
от " 29 "ноября 2024 г.</t>
  </si>
  <si>
    <t>включение в реестр счетов видов медицинской помощи, не входящих в программу обязательного медицинского страхования;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</si>
  <si>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пенсионного и социального страхования Российской Федерации,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</si>
  <si>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r>
      <t xml:space="preserve">
</t>
    </r>
    <r>
      <rPr>
        <b/>
        <sz val="12"/>
        <rFont val="Times New Roman"/>
        <family val="1"/>
        <charset val="204"/>
      </rPr>
      <t>0,3 х размера предъявленной к оплате стоимости оказанной медицинской помощи</t>
    </r>
    <r>
      <rPr>
        <sz val="12"/>
        <rFont val="Times New Roman"/>
        <family val="1"/>
        <charset val="204"/>
      </rPr>
      <t xml:space="preserve"> в соответствии с п. 155 изменений в Правила обязательного медицинского страхования, утвержденных приказом Минздрава России от 13.12.2022 №789н</t>
    </r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</si>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</sst>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1" fillId="0" borderId="0"/>
    <xf numFmtId="164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</cellStyleXfs>
  <cellXfs count="105">
    <xf numFmtId="0" fontId="0" fillId="0" borderId="0" xfId="0"/>
    <xf numFmtId="49" fontId="3" fillId="0" borderId="0" xfId="1" applyNumberFormat="1" applyFont="1" applyFill="1" applyAlignment="1">
      <alignment horizontal="left" vertical="top"/>
    </xf>
    <xf numFmtId="0" fontId="4" fillId="0" borderId="0" xfId="1" applyFont="1" applyFill="1" applyAlignment="1">
      <alignment horizontal="justify" vertical="top"/>
    </xf>
    <xf numFmtId="0" fontId="3" fillId="0" borderId="0" xfId="1" applyFont="1" applyFill="1" applyAlignment="1">
      <alignment horizontal="justify" vertical="top"/>
    </xf>
    <xf numFmtId="0" fontId="6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justify" vertical="top"/>
    </xf>
    <xf numFmtId="0" fontId="3" fillId="0" borderId="0" xfId="0" applyFont="1" applyFill="1" applyAlignment="1">
      <alignment horizontal="justify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justify" vertical="center" wrapText="1"/>
    </xf>
    <xf numFmtId="0" fontId="3" fillId="0" borderId="16" xfId="0" applyFont="1" applyFill="1" applyBorder="1" applyAlignment="1">
      <alignment horizontal="justify" vertical="top" wrapText="1"/>
    </xf>
    <xf numFmtId="0" fontId="3" fillId="0" borderId="17" xfId="0" applyFont="1" applyFill="1" applyBorder="1" applyAlignment="1">
      <alignment horizontal="justify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horizontal="justify" vertical="top" wrapText="1"/>
    </xf>
    <xf numFmtId="0" fontId="3" fillId="0" borderId="19" xfId="0" applyFont="1" applyFill="1" applyBorder="1" applyAlignment="1">
      <alignment horizontal="justify" vertical="center" wrapText="1"/>
    </xf>
    <xf numFmtId="0" fontId="4" fillId="0" borderId="19" xfId="0" applyFont="1" applyFill="1" applyBorder="1" applyAlignment="1">
      <alignment horizontal="justify" vertical="center" wrapText="1"/>
    </xf>
    <xf numFmtId="0" fontId="3" fillId="0" borderId="22" xfId="0" applyFont="1" applyFill="1" applyBorder="1" applyAlignment="1">
      <alignment horizontal="justify" vertical="top" wrapText="1"/>
    </xf>
    <xf numFmtId="0" fontId="11" fillId="0" borderId="19" xfId="0" applyFont="1" applyFill="1" applyBorder="1" applyAlignment="1">
      <alignment horizontal="justify" wrapText="1"/>
    </xf>
    <xf numFmtId="49" fontId="3" fillId="0" borderId="2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justify" vertical="top" wrapText="1"/>
    </xf>
    <xf numFmtId="0" fontId="3" fillId="0" borderId="28" xfId="0" applyFont="1" applyFill="1" applyBorder="1" applyAlignment="1">
      <alignment horizontal="justify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justify" vertical="top"/>
    </xf>
    <xf numFmtId="49" fontId="3" fillId="0" borderId="30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justify" vertical="center" wrapText="1"/>
    </xf>
    <xf numFmtId="0" fontId="3" fillId="0" borderId="31" xfId="0" applyFont="1" applyFill="1" applyBorder="1" applyAlignment="1">
      <alignment horizontal="justify" vertical="top" wrapText="1"/>
    </xf>
    <xf numFmtId="0" fontId="3" fillId="0" borderId="34" xfId="0" applyFont="1" applyFill="1" applyBorder="1" applyAlignment="1">
      <alignment horizontal="justify" vertical="top" wrapText="1"/>
    </xf>
    <xf numFmtId="0" fontId="11" fillId="0" borderId="19" xfId="0" applyFont="1" applyFill="1" applyBorder="1" applyAlignment="1">
      <alignment horizontal="justify" vertical="top" wrapText="1"/>
    </xf>
    <xf numFmtId="49" fontId="7" fillId="0" borderId="0" xfId="2" applyNumberFormat="1" applyFont="1" applyFill="1" applyAlignment="1">
      <alignment horizontal="left" vertical="top"/>
    </xf>
    <xf numFmtId="0" fontId="16" fillId="0" borderId="0" xfId="2" applyFont="1" applyFill="1" applyAlignment="1">
      <alignment horizontal="justify" vertical="top"/>
    </xf>
    <xf numFmtId="0" fontId="6" fillId="0" borderId="0" xfId="3" applyFont="1" applyFill="1" applyAlignment="1">
      <alignment wrapText="1"/>
    </xf>
    <xf numFmtId="0" fontId="17" fillId="0" borderId="0" xfId="3" applyFont="1" applyFill="1" applyAlignment="1">
      <alignment wrapText="1"/>
    </xf>
    <xf numFmtId="0" fontId="6" fillId="0" borderId="0" xfId="4" applyFont="1" applyFill="1"/>
    <xf numFmtId="0" fontId="19" fillId="0" borderId="0" xfId="5" applyFont="1" applyFill="1" applyAlignment="1">
      <alignment vertical="center"/>
    </xf>
    <xf numFmtId="0" fontId="19" fillId="0" borderId="0" xfId="5" applyFont="1" applyFill="1" applyAlignment="1">
      <alignment vertical="center" wrapText="1"/>
    </xf>
    <xf numFmtId="0" fontId="3" fillId="0" borderId="0" xfId="5" applyFont="1" applyFill="1" applyAlignment="1">
      <alignment horizontal="left"/>
    </xf>
    <xf numFmtId="0" fontId="17" fillId="0" borderId="0" xfId="5" applyFont="1" applyFill="1" applyBorder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0" fontId="19" fillId="0" borderId="0" xfId="5" applyFont="1" applyFill="1" applyAlignment="1">
      <alignment horizontal="center" vertical="center"/>
    </xf>
    <xf numFmtId="164" fontId="17" fillId="0" borderId="19" xfId="6" applyFont="1" applyFill="1" applyBorder="1" applyAlignment="1">
      <alignment horizontal="center" vertical="center"/>
    </xf>
    <xf numFmtId="43" fontId="19" fillId="0" borderId="0" xfId="7" applyFont="1" applyFill="1" applyBorder="1" applyAlignment="1">
      <alignment vertical="center"/>
    </xf>
    <xf numFmtId="10" fontId="19" fillId="0" borderId="0" xfId="5" applyNumberFormat="1" applyFont="1" applyFill="1" applyAlignment="1">
      <alignment vertical="center"/>
    </xf>
    <xf numFmtId="165" fontId="17" fillId="0" borderId="19" xfId="6" applyNumberFormat="1" applyFont="1" applyFill="1" applyBorder="1" applyAlignment="1">
      <alignment horizontal="center" vertical="center"/>
    </xf>
    <xf numFmtId="0" fontId="19" fillId="0" borderId="0" xfId="5" applyFont="1" applyFill="1" applyBorder="1" applyAlignment="1">
      <alignment vertical="center"/>
    </xf>
    <xf numFmtId="0" fontId="21" fillId="0" borderId="19" xfId="5" applyFont="1" applyFill="1" applyBorder="1" applyAlignment="1">
      <alignment horizontal="center" vertical="center" wrapText="1"/>
    </xf>
    <xf numFmtId="2" fontId="21" fillId="0" borderId="19" xfId="5" applyNumberFormat="1" applyFont="1" applyFill="1" applyBorder="1" applyAlignment="1">
      <alignment horizontal="center" vertical="center" wrapText="1"/>
    </xf>
    <xf numFmtId="10" fontId="17" fillId="0" borderId="19" xfId="5" applyNumberFormat="1" applyFont="1" applyFill="1" applyBorder="1" applyAlignment="1">
      <alignment horizontal="center" vertical="center" wrapText="1"/>
    </xf>
    <xf numFmtId="0" fontId="17" fillId="0" borderId="19" xfId="5" applyFont="1" applyFill="1" applyBorder="1" applyAlignment="1">
      <alignment horizontal="left" vertical="center"/>
    </xf>
    <xf numFmtId="0" fontId="17" fillId="0" borderId="19" xfId="5" applyFont="1" applyFill="1" applyBorder="1" applyAlignment="1">
      <alignment horizontal="left" vertical="center" wrapText="1"/>
    </xf>
    <xf numFmtId="0" fontId="17" fillId="0" borderId="19" xfId="5" applyFont="1" applyFill="1" applyBorder="1" applyAlignment="1">
      <alignment horizontal="center" vertical="center"/>
    </xf>
    <xf numFmtId="10" fontId="17" fillId="0" borderId="19" xfId="5" applyNumberFormat="1" applyFont="1" applyFill="1" applyBorder="1" applyAlignment="1">
      <alignment horizontal="center" vertical="center"/>
    </xf>
    <xf numFmtId="43" fontId="17" fillId="0" borderId="19" xfId="7" applyFont="1" applyFill="1" applyBorder="1" applyAlignment="1">
      <alignment horizontal="left" vertical="center" indent="2"/>
    </xf>
    <xf numFmtId="0" fontId="17" fillId="0" borderId="19" xfId="8" applyFont="1" applyFill="1" applyBorder="1" applyAlignment="1">
      <alignment horizontal="left"/>
    </xf>
    <xf numFmtId="0" fontId="17" fillId="0" borderId="19" xfId="8" applyFont="1" applyFill="1" applyBorder="1" applyAlignment="1">
      <alignment horizontal="center"/>
    </xf>
    <xf numFmtId="43" fontId="19" fillId="0" borderId="0" xfId="5" applyNumberFormat="1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6" fillId="0" borderId="0" xfId="3" applyFont="1" applyFill="1" applyAlignment="1">
      <alignment horizontal="right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vertical="center" wrapText="1"/>
    </xf>
    <xf numFmtId="0" fontId="14" fillId="0" borderId="33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3" fillId="0" borderId="21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7" fillId="0" borderId="20" xfId="5" applyFont="1" applyFill="1" applyBorder="1" applyAlignment="1">
      <alignment horizontal="left" vertical="center"/>
    </xf>
    <xf numFmtId="0" fontId="17" fillId="0" borderId="35" xfId="5" applyFont="1" applyFill="1" applyBorder="1" applyAlignment="1">
      <alignment horizontal="left" vertical="center"/>
    </xf>
    <xf numFmtId="0" fontId="6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17" fillId="0" borderId="20" xfId="5" applyFont="1" applyFill="1" applyBorder="1" applyAlignment="1">
      <alignment horizontal="left" vertical="top"/>
    </xf>
    <xf numFmtId="0" fontId="17" fillId="0" borderId="35" xfId="5" applyFont="1" applyFill="1" applyBorder="1" applyAlignment="1">
      <alignment horizontal="left" vertical="top"/>
    </xf>
  </cellXfs>
  <cellStyles count="9">
    <cellStyle name="Обычный" xfId="0" builtinId="0"/>
    <cellStyle name="Обычный 16" xfId="2"/>
    <cellStyle name="Обычный 19" xfId="4"/>
    <cellStyle name="Обычный 2 2" xfId="8"/>
    <cellStyle name="Обычный 2 2 2" xfId="3"/>
    <cellStyle name="Обычный 2 5" xfId="5"/>
    <cellStyle name="Обычный 4" xfId="1"/>
    <cellStyle name="Финансовый 2" xfId="7"/>
    <cellStyle name="Финансовый 2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view="pageBreakPreview" zoomScale="80" zoomScaleNormal="100" zoomScaleSheetLayoutView="80" workbookViewId="0">
      <pane ySplit="2" topLeftCell="A3" activePane="bottomLeft" state="frozen"/>
      <selection pane="bottomLeft" activeCell="G93" sqref="G93"/>
    </sheetView>
  </sheetViews>
  <sheetFormatPr defaultRowHeight="18" x14ac:dyDescent="0.2"/>
  <cols>
    <col min="1" max="1" width="9.140625" style="34" customWidth="1"/>
    <col min="2" max="2" width="65.7109375" style="35" customWidth="1"/>
    <col min="3" max="4" width="65.7109375" style="5" customWidth="1"/>
    <col min="5" max="256" width="9.140625" style="5"/>
    <col min="257" max="257" width="7.7109375" style="5" customWidth="1"/>
    <col min="258" max="258" width="63.5703125" style="5" customWidth="1"/>
    <col min="259" max="259" width="43.42578125" style="5" customWidth="1"/>
    <col min="260" max="260" width="92.85546875" style="5" customWidth="1"/>
    <col min="261" max="512" width="9.140625" style="5"/>
    <col min="513" max="513" width="7.7109375" style="5" customWidth="1"/>
    <col min="514" max="514" width="63.5703125" style="5" customWidth="1"/>
    <col min="515" max="515" width="43.42578125" style="5" customWidth="1"/>
    <col min="516" max="516" width="92.85546875" style="5" customWidth="1"/>
    <col min="517" max="768" width="9.140625" style="5"/>
    <col min="769" max="769" width="7.7109375" style="5" customWidth="1"/>
    <col min="770" max="770" width="63.5703125" style="5" customWidth="1"/>
    <col min="771" max="771" width="43.42578125" style="5" customWidth="1"/>
    <col min="772" max="772" width="92.85546875" style="5" customWidth="1"/>
    <col min="773" max="1024" width="9.140625" style="5"/>
    <col min="1025" max="1025" width="7.7109375" style="5" customWidth="1"/>
    <col min="1026" max="1026" width="63.5703125" style="5" customWidth="1"/>
    <col min="1027" max="1027" width="43.42578125" style="5" customWidth="1"/>
    <col min="1028" max="1028" width="92.85546875" style="5" customWidth="1"/>
    <col min="1029" max="1280" width="9.140625" style="5"/>
    <col min="1281" max="1281" width="7.7109375" style="5" customWidth="1"/>
    <col min="1282" max="1282" width="63.5703125" style="5" customWidth="1"/>
    <col min="1283" max="1283" width="43.42578125" style="5" customWidth="1"/>
    <col min="1284" max="1284" width="92.85546875" style="5" customWidth="1"/>
    <col min="1285" max="1536" width="9.140625" style="5"/>
    <col min="1537" max="1537" width="7.7109375" style="5" customWidth="1"/>
    <col min="1538" max="1538" width="63.5703125" style="5" customWidth="1"/>
    <col min="1539" max="1539" width="43.42578125" style="5" customWidth="1"/>
    <col min="1540" max="1540" width="92.85546875" style="5" customWidth="1"/>
    <col min="1541" max="1792" width="9.140625" style="5"/>
    <col min="1793" max="1793" width="7.7109375" style="5" customWidth="1"/>
    <col min="1794" max="1794" width="63.5703125" style="5" customWidth="1"/>
    <col min="1795" max="1795" width="43.42578125" style="5" customWidth="1"/>
    <col min="1796" max="1796" width="92.85546875" style="5" customWidth="1"/>
    <col min="1797" max="2048" width="9.140625" style="5"/>
    <col min="2049" max="2049" width="7.7109375" style="5" customWidth="1"/>
    <col min="2050" max="2050" width="63.5703125" style="5" customWidth="1"/>
    <col min="2051" max="2051" width="43.42578125" style="5" customWidth="1"/>
    <col min="2052" max="2052" width="92.85546875" style="5" customWidth="1"/>
    <col min="2053" max="2304" width="9.140625" style="5"/>
    <col min="2305" max="2305" width="7.7109375" style="5" customWidth="1"/>
    <col min="2306" max="2306" width="63.5703125" style="5" customWidth="1"/>
    <col min="2307" max="2307" width="43.42578125" style="5" customWidth="1"/>
    <col min="2308" max="2308" width="92.85546875" style="5" customWidth="1"/>
    <col min="2309" max="2560" width="9.140625" style="5"/>
    <col min="2561" max="2561" width="7.7109375" style="5" customWidth="1"/>
    <col min="2562" max="2562" width="63.5703125" style="5" customWidth="1"/>
    <col min="2563" max="2563" width="43.42578125" style="5" customWidth="1"/>
    <col min="2564" max="2564" width="92.85546875" style="5" customWidth="1"/>
    <col min="2565" max="2816" width="9.140625" style="5"/>
    <col min="2817" max="2817" width="7.7109375" style="5" customWidth="1"/>
    <col min="2818" max="2818" width="63.5703125" style="5" customWidth="1"/>
    <col min="2819" max="2819" width="43.42578125" style="5" customWidth="1"/>
    <col min="2820" max="2820" width="92.85546875" style="5" customWidth="1"/>
    <col min="2821" max="3072" width="9.140625" style="5"/>
    <col min="3073" max="3073" width="7.7109375" style="5" customWidth="1"/>
    <col min="3074" max="3074" width="63.5703125" style="5" customWidth="1"/>
    <col min="3075" max="3075" width="43.42578125" style="5" customWidth="1"/>
    <col min="3076" max="3076" width="92.85546875" style="5" customWidth="1"/>
    <col min="3077" max="3328" width="9.140625" style="5"/>
    <col min="3329" max="3329" width="7.7109375" style="5" customWidth="1"/>
    <col min="3330" max="3330" width="63.5703125" style="5" customWidth="1"/>
    <col min="3331" max="3331" width="43.42578125" style="5" customWidth="1"/>
    <col min="3332" max="3332" width="92.85546875" style="5" customWidth="1"/>
    <col min="3333" max="3584" width="9.140625" style="5"/>
    <col min="3585" max="3585" width="7.7109375" style="5" customWidth="1"/>
    <col min="3586" max="3586" width="63.5703125" style="5" customWidth="1"/>
    <col min="3587" max="3587" width="43.42578125" style="5" customWidth="1"/>
    <col min="3588" max="3588" width="92.85546875" style="5" customWidth="1"/>
    <col min="3589" max="3840" width="9.140625" style="5"/>
    <col min="3841" max="3841" width="7.7109375" style="5" customWidth="1"/>
    <col min="3842" max="3842" width="63.5703125" style="5" customWidth="1"/>
    <col min="3843" max="3843" width="43.42578125" style="5" customWidth="1"/>
    <col min="3844" max="3844" width="92.85546875" style="5" customWidth="1"/>
    <col min="3845" max="4096" width="9.140625" style="5"/>
    <col min="4097" max="4097" width="7.7109375" style="5" customWidth="1"/>
    <col min="4098" max="4098" width="63.5703125" style="5" customWidth="1"/>
    <col min="4099" max="4099" width="43.42578125" style="5" customWidth="1"/>
    <col min="4100" max="4100" width="92.85546875" style="5" customWidth="1"/>
    <col min="4101" max="4352" width="9.140625" style="5"/>
    <col min="4353" max="4353" width="7.7109375" style="5" customWidth="1"/>
    <col min="4354" max="4354" width="63.5703125" style="5" customWidth="1"/>
    <col min="4355" max="4355" width="43.42578125" style="5" customWidth="1"/>
    <col min="4356" max="4356" width="92.85546875" style="5" customWidth="1"/>
    <col min="4357" max="4608" width="9.140625" style="5"/>
    <col min="4609" max="4609" width="7.7109375" style="5" customWidth="1"/>
    <col min="4610" max="4610" width="63.5703125" style="5" customWidth="1"/>
    <col min="4611" max="4611" width="43.42578125" style="5" customWidth="1"/>
    <col min="4612" max="4612" width="92.85546875" style="5" customWidth="1"/>
    <col min="4613" max="4864" width="9.140625" style="5"/>
    <col min="4865" max="4865" width="7.7109375" style="5" customWidth="1"/>
    <col min="4866" max="4866" width="63.5703125" style="5" customWidth="1"/>
    <col min="4867" max="4867" width="43.42578125" style="5" customWidth="1"/>
    <col min="4868" max="4868" width="92.85546875" style="5" customWidth="1"/>
    <col min="4869" max="5120" width="9.140625" style="5"/>
    <col min="5121" max="5121" width="7.7109375" style="5" customWidth="1"/>
    <col min="5122" max="5122" width="63.5703125" style="5" customWidth="1"/>
    <col min="5123" max="5123" width="43.42578125" style="5" customWidth="1"/>
    <col min="5124" max="5124" width="92.85546875" style="5" customWidth="1"/>
    <col min="5125" max="5376" width="9.140625" style="5"/>
    <col min="5377" max="5377" width="7.7109375" style="5" customWidth="1"/>
    <col min="5378" max="5378" width="63.5703125" style="5" customWidth="1"/>
    <col min="5379" max="5379" width="43.42578125" style="5" customWidth="1"/>
    <col min="5380" max="5380" width="92.85546875" style="5" customWidth="1"/>
    <col min="5381" max="5632" width="9.140625" style="5"/>
    <col min="5633" max="5633" width="7.7109375" style="5" customWidth="1"/>
    <col min="5634" max="5634" width="63.5703125" style="5" customWidth="1"/>
    <col min="5635" max="5635" width="43.42578125" style="5" customWidth="1"/>
    <col min="5636" max="5636" width="92.85546875" style="5" customWidth="1"/>
    <col min="5637" max="5888" width="9.140625" style="5"/>
    <col min="5889" max="5889" width="7.7109375" style="5" customWidth="1"/>
    <col min="5890" max="5890" width="63.5703125" style="5" customWidth="1"/>
    <col min="5891" max="5891" width="43.42578125" style="5" customWidth="1"/>
    <col min="5892" max="5892" width="92.85546875" style="5" customWidth="1"/>
    <col min="5893" max="6144" width="9.140625" style="5"/>
    <col min="6145" max="6145" width="7.7109375" style="5" customWidth="1"/>
    <col min="6146" max="6146" width="63.5703125" style="5" customWidth="1"/>
    <col min="6147" max="6147" width="43.42578125" style="5" customWidth="1"/>
    <col min="6148" max="6148" width="92.85546875" style="5" customWidth="1"/>
    <col min="6149" max="6400" width="9.140625" style="5"/>
    <col min="6401" max="6401" width="7.7109375" style="5" customWidth="1"/>
    <col min="6402" max="6402" width="63.5703125" style="5" customWidth="1"/>
    <col min="6403" max="6403" width="43.42578125" style="5" customWidth="1"/>
    <col min="6404" max="6404" width="92.85546875" style="5" customWidth="1"/>
    <col min="6405" max="6656" width="9.140625" style="5"/>
    <col min="6657" max="6657" width="7.7109375" style="5" customWidth="1"/>
    <col min="6658" max="6658" width="63.5703125" style="5" customWidth="1"/>
    <col min="6659" max="6659" width="43.42578125" style="5" customWidth="1"/>
    <col min="6660" max="6660" width="92.85546875" style="5" customWidth="1"/>
    <col min="6661" max="6912" width="9.140625" style="5"/>
    <col min="6913" max="6913" width="7.7109375" style="5" customWidth="1"/>
    <col min="6914" max="6914" width="63.5703125" style="5" customWidth="1"/>
    <col min="6915" max="6915" width="43.42578125" style="5" customWidth="1"/>
    <col min="6916" max="6916" width="92.85546875" style="5" customWidth="1"/>
    <col min="6917" max="7168" width="9.140625" style="5"/>
    <col min="7169" max="7169" width="7.7109375" style="5" customWidth="1"/>
    <col min="7170" max="7170" width="63.5703125" style="5" customWidth="1"/>
    <col min="7171" max="7171" width="43.42578125" style="5" customWidth="1"/>
    <col min="7172" max="7172" width="92.85546875" style="5" customWidth="1"/>
    <col min="7173" max="7424" width="9.140625" style="5"/>
    <col min="7425" max="7425" width="7.7109375" style="5" customWidth="1"/>
    <col min="7426" max="7426" width="63.5703125" style="5" customWidth="1"/>
    <col min="7427" max="7427" width="43.42578125" style="5" customWidth="1"/>
    <col min="7428" max="7428" width="92.85546875" style="5" customWidth="1"/>
    <col min="7429" max="7680" width="9.140625" style="5"/>
    <col min="7681" max="7681" width="7.7109375" style="5" customWidth="1"/>
    <col min="7682" max="7682" width="63.5703125" style="5" customWidth="1"/>
    <col min="7683" max="7683" width="43.42578125" style="5" customWidth="1"/>
    <col min="7684" max="7684" width="92.85546875" style="5" customWidth="1"/>
    <col min="7685" max="7936" width="9.140625" style="5"/>
    <col min="7937" max="7937" width="7.7109375" style="5" customWidth="1"/>
    <col min="7938" max="7938" width="63.5703125" style="5" customWidth="1"/>
    <col min="7939" max="7939" width="43.42578125" style="5" customWidth="1"/>
    <col min="7940" max="7940" width="92.85546875" style="5" customWidth="1"/>
    <col min="7941" max="8192" width="9.140625" style="5"/>
    <col min="8193" max="8193" width="7.7109375" style="5" customWidth="1"/>
    <col min="8194" max="8194" width="63.5703125" style="5" customWidth="1"/>
    <col min="8195" max="8195" width="43.42578125" style="5" customWidth="1"/>
    <col min="8196" max="8196" width="92.85546875" style="5" customWidth="1"/>
    <col min="8197" max="8448" width="9.140625" style="5"/>
    <col min="8449" max="8449" width="7.7109375" style="5" customWidth="1"/>
    <col min="8450" max="8450" width="63.5703125" style="5" customWidth="1"/>
    <col min="8451" max="8451" width="43.42578125" style="5" customWidth="1"/>
    <col min="8452" max="8452" width="92.85546875" style="5" customWidth="1"/>
    <col min="8453" max="8704" width="9.140625" style="5"/>
    <col min="8705" max="8705" width="7.7109375" style="5" customWidth="1"/>
    <col min="8706" max="8706" width="63.5703125" style="5" customWidth="1"/>
    <col min="8707" max="8707" width="43.42578125" style="5" customWidth="1"/>
    <col min="8708" max="8708" width="92.85546875" style="5" customWidth="1"/>
    <col min="8709" max="8960" width="9.140625" style="5"/>
    <col min="8961" max="8961" width="7.7109375" style="5" customWidth="1"/>
    <col min="8962" max="8962" width="63.5703125" style="5" customWidth="1"/>
    <col min="8963" max="8963" width="43.42578125" style="5" customWidth="1"/>
    <col min="8964" max="8964" width="92.85546875" style="5" customWidth="1"/>
    <col min="8965" max="9216" width="9.140625" style="5"/>
    <col min="9217" max="9217" width="7.7109375" style="5" customWidth="1"/>
    <col min="9218" max="9218" width="63.5703125" style="5" customWidth="1"/>
    <col min="9219" max="9219" width="43.42578125" style="5" customWidth="1"/>
    <col min="9220" max="9220" width="92.85546875" style="5" customWidth="1"/>
    <col min="9221" max="9472" width="9.140625" style="5"/>
    <col min="9473" max="9473" width="7.7109375" style="5" customWidth="1"/>
    <col min="9474" max="9474" width="63.5703125" style="5" customWidth="1"/>
    <col min="9475" max="9475" width="43.42578125" style="5" customWidth="1"/>
    <col min="9476" max="9476" width="92.85546875" style="5" customWidth="1"/>
    <col min="9477" max="9728" width="9.140625" style="5"/>
    <col min="9729" max="9729" width="7.7109375" style="5" customWidth="1"/>
    <col min="9730" max="9730" width="63.5703125" style="5" customWidth="1"/>
    <col min="9731" max="9731" width="43.42578125" style="5" customWidth="1"/>
    <col min="9732" max="9732" width="92.85546875" style="5" customWidth="1"/>
    <col min="9733" max="9984" width="9.140625" style="5"/>
    <col min="9985" max="9985" width="7.7109375" style="5" customWidth="1"/>
    <col min="9986" max="9986" width="63.5703125" style="5" customWidth="1"/>
    <col min="9987" max="9987" width="43.42578125" style="5" customWidth="1"/>
    <col min="9988" max="9988" width="92.85546875" style="5" customWidth="1"/>
    <col min="9989" max="10240" width="9.140625" style="5"/>
    <col min="10241" max="10241" width="7.7109375" style="5" customWidth="1"/>
    <col min="10242" max="10242" width="63.5703125" style="5" customWidth="1"/>
    <col min="10243" max="10243" width="43.42578125" style="5" customWidth="1"/>
    <col min="10244" max="10244" width="92.85546875" style="5" customWidth="1"/>
    <col min="10245" max="10496" width="9.140625" style="5"/>
    <col min="10497" max="10497" width="7.7109375" style="5" customWidth="1"/>
    <col min="10498" max="10498" width="63.5703125" style="5" customWidth="1"/>
    <col min="10499" max="10499" width="43.42578125" style="5" customWidth="1"/>
    <col min="10500" max="10500" width="92.85546875" style="5" customWidth="1"/>
    <col min="10501" max="10752" width="9.140625" style="5"/>
    <col min="10753" max="10753" width="7.7109375" style="5" customWidth="1"/>
    <col min="10754" max="10754" width="63.5703125" style="5" customWidth="1"/>
    <col min="10755" max="10755" width="43.42578125" style="5" customWidth="1"/>
    <col min="10756" max="10756" width="92.85546875" style="5" customWidth="1"/>
    <col min="10757" max="11008" width="9.140625" style="5"/>
    <col min="11009" max="11009" width="7.7109375" style="5" customWidth="1"/>
    <col min="11010" max="11010" width="63.5703125" style="5" customWidth="1"/>
    <col min="11011" max="11011" width="43.42578125" style="5" customWidth="1"/>
    <col min="11012" max="11012" width="92.85546875" style="5" customWidth="1"/>
    <col min="11013" max="11264" width="9.140625" style="5"/>
    <col min="11265" max="11265" width="7.7109375" style="5" customWidth="1"/>
    <col min="11266" max="11266" width="63.5703125" style="5" customWidth="1"/>
    <col min="11267" max="11267" width="43.42578125" style="5" customWidth="1"/>
    <col min="11268" max="11268" width="92.85546875" style="5" customWidth="1"/>
    <col min="11269" max="11520" width="9.140625" style="5"/>
    <col min="11521" max="11521" width="7.7109375" style="5" customWidth="1"/>
    <col min="11522" max="11522" width="63.5703125" style="5" customWidth="1"/>
    <col min="11523" max="11523" width="43.42578125" style="5" customWidth="1"/>
    <col min="11524" max="11524" width="92.85546875" style="5" customWidth="1"/>
    <col min="11525" max="11776" width="9.140625" style="5"/>
    <col min="11777" max="11777" width="7.7109375" style="5" customWidth="1"/>
    <col min="11778" max="11778" width="63.5703125" style="5" customWidth="1"/>
    <col min="11779" max="11779" width="43.42578125" style="5" customWidth="1"/>
    <col min="11780" max="11780" width="92.85546875" style="5" customWidth="1"/>
    <col min="11781" max="12032" width="9.140625" style="5"/>
    <col min="12033" max="12033" width="7.7109375" style="5" customWidth="1"/>
    <col min="12034" max="12034" width="63.5703125" style="5" customWidth="1"/>
    <col min="12035" max="12035" width="43.42578125" style="5" customWidth="1"/>
    <col min="12036" max="12036" width="92.85546875" style="5" customWidth="1"/>
    <col min="12037" max="12288" width="9.140625" style="5"/>
    <col min="12289" max="12289" width="7.7109375" style="5" customWidth="1"/>
    <col min="12290" max="12290" width="63.5703125" style="5" customWidth="1"/>
    <col min="12291" max="12291" width="43.42578125" style="5" customWidth="1"/>
    <col min="12292" max="12292" width="92.85546875" style="5" customWidth="1"/>
    <col min="12293" max="12544" width="9.140625" style="5"/>
    <col min="12545" max="12545" width="7.7109375" style="5" customWidth="1"/>
    <col min="12546" max="12546" width="63.5703125" style="5" customWidth="1"/>
    <col min="12547" max="12547" width="43.42578125" style="5" customWidth="1"/>
    <col min="12548" max="12548" width="92.85546875" style="5" customWidth="1"/>
    <col min="12549" max="12800" width="9.140625" style="5"/>
    <col min="12801" max="12801" width="7.7109375" style="5" customWidth="1"/>
    <col min="12802" max="12802" width="63.5703125" style="5" customWidth="1"/>
    <col min="12803" max="12803" width="43.42578125" style="5" customWidth="1"/>
    <col min="12804" max="12804" width="92.85546875" style="5" customWidth="1"/>
    <col min="12805" max="13056" width="9.140625" style="5"/>
    <col min="13057" max="13057" width="7.7109375" style="5" customWidth="1"/>
    <col min="13058" max="13058" width="63.5703125" style="5" customWidth="1"/>
    <col min="13059" max="13059" width="43.42578125" style="5" customWidth="1"/>
    <col min="13060" max="13060" width="92.85546875" style="5" customWidth="1"/>
    <col min="13061" max="13312" width="9.140625" style="5"/>
    <col min="13313" max="13313" width="7.7109375" style="5" customWidth="1"/>
    <col min="13314" max="13314" width="63.5703125" style="5" customWidth="1"/>
    <col min="13315" max="13315" width="43.42578125" style="5" customWidth="1"/>
    <col min="13316" max="13316" width="92.85546875" style="5" customWidth="1"/>
    <col min="13317" max="13568" width="9.140625" style="5"/>
    <col min="13569" max="13569" width="7.7109375" style="5" customWidth="1"/>
    <col min="13570" max="13570" width="63.5703125" style="5" customWidth="1"/>
    <col min="13571" max="13571" width="43.42578125" style="5" customWidth="1"/>
    <col min="13572" max="13572" width="92.85546875" style="5" customWidth="1"/>
    <col min="13573" max="13824" width="9.140625" style="5"/>
    <col min="13825" max="13825" width="7.7109375" style="5" customWidth="1"/>
    <col min="13826" max="13826" width="63.5703125" style="5" customWidth="1"/>
    <col min="13827" max="13827" width="43.42578125" style="5" customWidth="1"/>
    <col min="13828" max="13828" width="92.85546875" style="5" customWidth="1"/>
    <col min="13829" max="14080" width="9.140625" style="5"/>
    <col min="14081" max="14081" width="7.7109375" style="5" customWidth="1"/>
    <col min="14082" max="14082" width="63.5703125" style="5" customWidth="1"/>
    <col min="14083" max="14083" width="43.42578125" style="5" customWidth="1"/>
    <col min="14084" max="14084" width="92.85546875" style="5" customWidth="1"/>
    <col min="14085" max="14336" width="9.140625" style="5"/>
    <col min="14337" max="14337" width="7.7109375" style="5" customWidth="1"/>
    <col min="14338" max="14338" width="63.5703125" style="5" customWidth="1"/>
    <col min="14339" max="14339" width="43.42578125" style="5" customWidth="1"/>
    <col min="14340" max="14340" width="92.85546875" style="5" customWidth="1"/>
    <col min="14341" max="14592" width="9.140625" style="5"/>
    <col min="14593" max="14593" width="7.7109375" style="5" customWidth="1"/>
    <col min="14594" max="14594" width="63.5703125" style="5" customWidth="1"/>
    <col min="14595" max="14595" width="43.42578125" style="5" customWidth="1"/>
    <col min="14596" max="14596" width="92.85546875" style="5" customWidth="1"/>
    <col min="14597" max="14848" width="9.140625" style="5"/>
    <col min="14849" max="14849" width="7.7109375" style="5" customWidth="1"/>
    <col min="14850" max="14850" width="63.5703125" style="5" customWidth="1"/>
    <col min="14851" max="14851" width="43.42578125" style="5" customWidth="1"/>
    <col min="14852" max="14852" width="92.85546875" style="5" customWidth="1"/>
    <col min="14853" max="15104" width="9.140625" style="5"/>
    <col min="15105" max="15105" width="7.7109375" style="5" customWidth="1"/>
    <col min="15106" max="15106" width="63.5703125" style="5" customWidth="1"/>
    <col min="15107" max="15107" width="43.42578125" style="5" customWidth="1"/>
    <col min="15108" max="15108" width="92.85546875" style="5" customWidth="1"/>
    <col min="15109" max="15360" width="9.140625" style="5"/>
    <col min="15361" max="15361" width="7.7109375" style="5" customWidth="1"/>
    <col min="15362" max="15362" width="63.5703125" style="5" customWidth="1"/>
    <col min="15363" max="15363" width="43.42578125" style="5" customWidth="1"/>
    <col min="15364" max="15364" width="92.85546875" style="5" customWidth="1"/>
    <col min="15365" max="15616" width="9.140625" style="5"/>
    <col min="15617" max="15617" width="7.7109375" style="5" customWidth="1"/>
    <col min="15618" max="15618" width="63.5703125" style="5" customWidth="1"/>
    <col min="15619" max="15619" width="43.42578125" style="5" customWidth="1"/>
    <col min="15620" max="15620" width="92.85546875" style="5" customWidth="1"/>
    <col min="15621" max="15872" width="9.140625" style="5"/>
    <col min="15873" max="15873" width="7.7109375" style="5" customWidth="1"/>
    <col min="15874" max="15874" width="63.5703125" style="5" customWidth="1"/>
    <col min="15875" max="15875" width="43.42578125" style="5" customWidth="1"/>
    <col min="15876" max="15876" width="92.85546875" style="5" customWidth="1"/>
    <col min="15877" max="16128" width="9.140625" style="5"/>
    <col min="16129" max="16129" width="7.7109375" style="5" customWidth="1"/>
    <col min="16130" max="16130" width="63.5703125" style="5" customWidth="1"/>
    <col min="16131" max="16131" width="43.42578125" style="5" customWidth="1"/>
    <col min="16132" max="16132" width="92.85546875" style="5" customWidth="1"/>
    <col min="16133" max="16384" width="9.140625" style="5"/>
  </cols>
  <sheetData>
    <row r="1" spans="1:9" s="38" customFormat="1" ht="67.5" customHeight="1" x14ac:dyDescent="0.25">
      <c r="A1" s="70" t="s">
        <v>1103</v>
      </c>
      <c r="B1" s="70"/>
      <c r="C1" s="70"/>
      <c r="D1" s="70"/>
      <c r="E1" s="36"/>
      <c r="F1" s="36"/>
      <c r="G1" s="37"/>
      <c r="H1" s="37"/>
      <c r="I1" s="37"/>
    </row>
    <row r="2" spans="1:9" ht="57.75" customHeight="1" x14ac:dyDescent="0.2">
      <c r="A2" s="1"/>
      <c r="B2" s="2"/>
      <c r="C2" s="3"/>
      <c r="D2" s="4" t="s">
        <v>0</v>
      </c>
    </row>
    <row r="3" spans="1:9" s="6" customFormat="1" ht="15.75" x14ac:dyDescent="0.2">
      <c r="A3" s="7"/>
      <c r="B3" s="8"/>
      <c r="C3" s="8"/>
      <c r="D3" s="8"/>
    </row>
    <row r="4" spans="1:9" s="6" customFormat="1" ht="42.75" customHeight="1" x14ac:dyDescent="0.2">
      <c r="A4" s="84" t="s">
        <v>1</v>
      </c>
      <c r="B4" s="85"/>
      <c r="C4" s="85"/>
      <c r="D4" s="85"/>
    </row>
    <row r="5" spans="1:9" s="6" customFormat="1" ht="16.5" thickBot="1" x14ac:dyDescent="0.25">
      <c r="A5" s="7"/>
      <c r="B5" s="8"/>
      <c r="C5" s="8"/>
      <c r="D5" s="8"/>
    </row>
    <row r="6" spans="1:9" s="9" customFormat="1" ht="23.25" customHeight="1" x14ac:dyDescent="0.2">
      <c r="A6" s="86" t="s">
        <v>2</v>
      </c>
      <c r="B6" s="89" t="s">
        <v>3</v>
      </c>
      <c r="C6" s="78" t="s">
        <v>4</v>
      </c>
      <c r="D6" s="92"/>
    </row>
    <row r="7" spans="1:9" s="10" customFormat="1" ht="21" customHeight="1" thickBot="1" x14ac:dyDescent="0.25">
      <c r="A7" s="87"/>
      <c r="B7" s="90"/>
      <c r="C7" s="93"/>
      <c r="D7" s="94"/>
    </row>
    <row r="8" spans="1:9" s="10" customFormat="1" ht="12.75" customHeight="1" x14ac:dyDescent="0.2">
      <c r="A8" s="87"/>
      <c r="B8" s="90"/>
      <c r="C8" s="95" t="s">
        <v>5</v>
      </c>
      <c r="D8" s="61" t="s">
        <v>6</v>
      </c>
    </row>
    <row r="9" spans="1:9" s="10" customFormat="1" ht="12.75" customHeight="1" x14ac:dyDescent="0.2">
      <c r="A9" s="87"/>
      <c r="B9" s="90"/>
      <c r="C9" s="96"/>
      <c r="D9" s="62"/>
    </row>
    <row r="10" spans="1:9" s="10" customFormat="1" ht="38.25" customHeight="1" thickBot="1" x14ac:dyDescent="0.25">
      <c r="A10" s="88"/>
      <c r="B10" s="91"/>
      <c r="C10" s="97"/>
      <c r="D10" s="63"/>
    </row>
    <row r="11" spans="1:9" s="6" customFormat="1" ht="28.5" customHeight="1" thickBot="1" x14ac:dyDescent="0.25">
      <c r="A11" s="78" t="s">
        <v>7</v>
      </c>
      <c r="B11" s="79"/>
      <c r="C11" s="79"/>
      <c r="D11" s="80"/>
    </row>
    <row r="12" spans="1:9" s="6" customFormat="1" ht="142.5" thickBot="1" x14ac:dyDescent="0.25">
      <c r="A12" s="11" t="s">
        <v>8</v>
      </c>
      <c r="B12" s="12" t="s">
        <v>9</v>
      </c>
      <c r="C12" s="13"/>
      <c r="D12" s="14" t="s">
        <v>10</v>
      </c>
    </row>
    <row r="13" spans="1:9" s="6" customFormat="1" ht="123.75" customHeight="1" thickBot="1" x14ac:dyDescent="0.25">
      <c r="A13" s="15" t="s">
        <v>11</v>
      </c>
      <c r="B13" s="16" t="s">
        <v>12</v>
      </c>
      <c r="C13" s="17"/>
      <c r="D13" s="14" t="s">
        <v>13</v>
      </c>
    </row>
    <row r="14" spans="1:9" s="6" customFormat="1" ht="110.25" x14ac:dyDescent="0.2">
      <c r="A14" s="15" t="s">
        <v>14</v>
      </c>
      <c r="B14" s="18" t="s">
        <v>15</v>
      </c>
      <c r="C14" s="19" t="s">
        <v>16</v>
      </c>
      <c r="D14" s="14" t="s">
        <v>10</v>
      </c>
    </row>
    <row r="15" spans="1:9" s="6" customFormat="1" ht="33.75" customHeight="1" x14ac:dyDescent="0.2">
      <c r="A15" s="15" t="s">
        <v>17</v>
      </c>
      <c r="B15" s="81" t="s">
        <v>18</v>
      </c>
      <c r="C15" s="82"/>
      <c r="D15" s="83"/>
    </row>
    <row r="16" spans="1:9" s="6" customFormat="1" ht="110.25" x14ac:dyDescent="0.2">
      <c r="A16" s="15" t="s">
        <v>19</v>
      </c>
      <c r="B16" s="18" t="s">
        <v>20</v>
      </c>
      <c r="C16" s="19" t="s">
        <v>16</v>
      </c>
      <c r="D16" s="20"/>
    </row>
    <row r="17" spans="1:4" s="6" customFormat="1" ht="110.25" x14ac:dyDescent="0.2">
      <c r="A17" s="15" t="s">
        <v>21</v>
      </c>
      <c r="B17" s="18" t="s">
        <v>22</v>
      </c>
      <c r="C17" s="18" t="s">
        <v>23</v>
      </c>
      <c r="D17" s="20"/>
    </row>
    <row r="18" spans="1:4" s="6" customFormat="1" ht="173.25" x14ac:dyDescent="0.2">
      <c r="A18" s="15" t="s">
        <v>24</v>
      </c>
      <c r="B18" s="18" t="s">
        <v>25</v>
      </c>
      <c r="C18" s="19" t="s">
        <v>26</v>
      </c>
      <c r="D18" s="20"/>
    </row>
    <row r="19" spans="1:4" s="6" customFormat="1" ht="110.25" x14ac:dyDescent="0.2">
      <c r="A19" s="15" t="s">
        <v>27</v>
      </c>
      <c r="B19" s="18" t="s">
        <v>28</v>
      </c>
      <c r="C19" s="19" t="s">
        <v>16</v>
      </c>
      <c r="D19" s="20"/>
    </row>
    <row r="20" spans="1:4" s="6" customFormat="1" ht="110.25" x14ac:dyDescent="0.2">
      <c r="A20" s="15" t="s">
        <v>29</v>
      </c>
      <c r="B20" s="18" t="s">
        <v>30</v>
      </c>
      <c r="C20" s="19" t="s">
        <v>16</v>
      </c>
      <c r="D20" s="20"/>
    </row>
    <row r="21" spans="1:4" s="6" customFormat="1" ht="110.25" x14ac:dyDescent="0.2">
      <c r="A21" s="15" t="s">
        <v>31</v>
      </c>
      <c r="B21" s="18" t="s">
        <v>32</v>
      </c>
      <c r="C21" s="19" t="s">
        <v>16</v>
      </c>
      <c r="D21" s="20"/>
    </row>
    <row r="22" spans="1:4" s="6" customFormat="1" ht="110.25" x14ac:dyDescent="0.2">
      <c r="A22" s="15" t="s">
        <v>33</v>
      </c>
      <c r="B22" s="18" t="s">
        <v>34</v>
      </c>
      <c r="C22" s="19" t="s">
        <v>16</v>
      </c>
      <c r="D22" s="20"/>
    </row>
    <row r="23" spans="1:4" s="6" customFormat="1" ht="15.75" x14ac:dyDescent="0.2">
      <c r="A23" s="15" t="s">
        <v>35</v>
      </c>
      <c r="B23" s="67" t="s">
        <v>36</v>
      </c>
      <c r="C23" s="68"/>
      <c r="D23" s="69"/>
    </row>
    <row r="24" spans="1:4" s="6" customFormat="1" ht="110.25" x14ac:dyDescent="0.2">
      <c r="A24" s="15" t="s">
        <v>37</v>
      </c>
      <c r="B24" s="18" t="s">
        <v>1104</v>
      </c>
      <c r="C24" s="19" t="s">
        <v>16</v>
      </c>
      <c r="D24" s="20"/>
    </row>
    <row r="25" spans="1:4" s="6" customFormat="1" ht="110.25" x14ac:dyDescent="0.2">
      <c r="A25" s="15" t="s">
        <v>38</v>
      </c>
      <c r="B25" s="16" t="s">
        <v>39</v>
      </c>
      <c r="C25" s="19" t="s">
        <v>16</v>
      </c>
      <c r="D25" s="20"/>
    </row>
    <row r="26" spans="1:4" s="6" customFormat="1" ht="110.25" x14ac:dyDescent="0.25">
      <c r="A26" s="15" t="s">
        <v>40</v>
      </c>
      <c r="B26" s="21" t="s">
        <v>41</v>
      </c>
      <c r="C26" s="19" t="s">
        <v>16</v>
      </c>
      <c r="D26" s="20"/>
    </row>
    <row r="27" spans="1:4" s="6" customFormat="1" ht="157.5" x14ac:dyDescent="0.2">
      <c r="A27" s="15" t="s">
        <v>42</v>
      </c>
      <c r="B27" s="18" t="s">
        <v>1105</v>
      </c>
      <c r="C27" s="19" t="s">
        <v>16</v>
      </c>
      <c r="D27" s="20"/>
    </row>
    <row r="28" spans="1:4" s="6" customFormat="1" ht="15.75" x14ac:dyDescent="0.2">
      <c r="A28" s="15" t="s">
        <v>43</v>
      </c>
      <c r="B28" s="67" t="s">
        <v>44</v>
      </c>
      <c r="C28" s="68"/>
      <c r="D28" s="69"/>
    </row>
    <row r="29" spans="1:4" s="6" customFormat="1" ht="110.25" x14ac:dyDescent="0.2">
      <c r="A29" s="15" t="s">
        <v>45</v>
      </c>
      <c r="B29" s="16" t="s">
        <v>46</v>
      </c>
      <c r="C29" s="19" t="s">
        <v>16</v>
      </c>
      <c r="D29" s="20"/>
    </row>
    <row r="30" spans="1:4" s="6" customFormat="1" ht="110.25" x14ac:dyDescent="0.2">
      <c r="A30" s="15" t="s">
        <v>47</v>
      </c>
      <c r="B30" s="16" t="s">
        <v>48</v>
      </c>
      <c r="C30" s="19" t="s">
        <v>16</v>
      </c>
      <c r="D30" s="20"/>
    </row>
    <row r="31" spans="1:4" s="6" customFormat="1" ht="15.75" x14ac:dyDescent="0.2">
      <c r="A31" s="15" t="s">
        <v>49</v>
      </c>
      <c r="B31" s="67" t="s">
        <v>50</v>
      </c>
      <c r="C31" s="68"/>
      <c r="D31" s="69"/>
    </row>
    <row r="32" spans="1:4" s="6" customFormat="1" ht="110.25" x14ac:dyDescent="0.2">
      <c r="A32" s="15" t="s">
        <v>51</v>
      </c>
      <c r="B32" s="18" t="s">
        <v>52</v>
      </c>
      <c r="C32" s="19" t="s">
        <v>16</v>
      </c>
      <c r="D32" s="20"/>
    </row>
    <row r="33" spans="1:4" s="6" customFormat="1" ht="110.25" x14ac:dyDescent="0.2">
      <c r="A33" s="15" t="s">
        <v>53</v>
      </c>
      <c r="B33" s="16" t="s">
        <v>54</v>
      </c>
      <c r="C33" s="19" t="s">
        <v>16</v>
      </c>
      <c r="D33" s="20"/>
    </row>
    <row r="34" spans="1:4" s="6" customFormat="1" ht="110.25" x14ac:dyDescent="0.2">
      <c r="A34" s="15" t="s">
        <v>55</v>
      </c>
      <c r="B34" s="18" t="s">
        <v>56</v>
      </c>
      <c r="C34" s="19" t="s">
        <v>16</v>
      </c>
      <c r="D34" s="20"/>
    </row>
    <row r="35" spans="1:4" s="6" customFormat="1" ht="110.25" x14ac:dyDescent="0.2">
      <c r="A35" s="15" t="s">
        <v>57</v>
      </c>
      <c r="B35" s="18" t="s">
        <v>58</v>
      </c>
      <c r="C35" s="19" t="s">
        <v>16</v>
      </c>
      <c r="D35" s="20"/>
    </row>
    <row r="36" spans="1:4" s="6" customFormat="1" ht="15.75" x14ac:dyDescent="0.2">
      <c r="A36" s="15" t="s">
        <v>59</v>
      </c>
      <c r="B36" s="67" t="s">
        <v>60</v>
      </c>
      <c r="C36" s="68"/>
      <c r="D36" s="69"/>
    </row>
    <row r="37" spans="1:4" s="6" customFormat="1" ht="110.25" x14ac:dyDescent="0.2">
      <c r="A37" s="15" t="s">
        <v>61</v>
      </c>
      <c r="B37" s="18" t="s">
        <v>62</v>
      </c>
      <c r="C37" s="19" t="s">
        <v>16</v>
      </c>
      <c r="D37" s="20"/>
    </row>
    <row r="38" spans="1:4" s="6" customFormat="1" ht="110.25" x14ac:dyDescent="0.2">
      <c r="A38" s="15" t="s">
        <v>63</v>
      </c>
      <c r="B38" s="18" t="s">
        <v>64</v>
      </c>
      <c r="C38" s="19" t="s">
        <v>16</v>
      </c>
      <c r="D38" s="20"/>
    </row>
    <row r="39" spans="1:4" s="6" customFormat="1" ht="110.25" x14ac:dyDescent="0.2">
      <c r="A39" s="15" t="s">
        <v>65</v>
      </c>
      <c r="B39" s="18" t="s">
        <v>66</v>
      </c>
      <c r="C39" s="19" t="s">
        <v>16</v>
      </c>
      <c r="D39" s="20"/>
    </row>
    <row r="40" spans="1:4" s="6" customFormat="1" ht="110.25" x14ac:dyDescent="0.2">
      <c r="A40" s="15" t="s">
        <v>67</v>
      </c>
      <c r="B40" s="18" t="s">
        <v>68</v>
      </c>
      <c r="C40" s="19" t="s">
        <v>16</v>
      </c>
      <c r="D40" s="20"/>
    </row>
    <row r="41" spans="1:4" s="6" customFormat="1" ht="110.25" x14ac:dyDescent="0.2">
      <c r="A41" s="15" t="s">
        <v>69</v>
      </c>
      <c r="B41" s="18" t="s">
        <v>70</v>
      </c>
      <c r="C41" s="19" t="s">
        <v>16</v>
      </c>
      <c r="D41" s="20"/>
    </row>
    <row r="42" spans="1:4" s="6" customFormat="1" ht="111" thickBot="1" x14ac:dyDescent="0.25">
      <c r="A42" s="15" t="s">
        <v>71</v>
      </c>
      <c r="B42" s="18" t="s">
        <v>72</v>
      </c>
      <c r="C42" s="19" t="s">
        <v>16</v>
      </c>
      <c r="D42" s="20"/>
    </row>
    <row r="43" spans="1:4" s="6" customFormat="1" ht="28.5" customHeight="1" thickBot="1" x14ac:dyDescent="0.25">
      <c r="A43" s="71" t="s">
        <v>73</v>
      </c>
      <c r="B43" s="72"/>
      <c r="C43" s="72"/>
      <c r="D43" s="73"/>
    </row>
    <row r="44" spans="1:4" s="6" customFormat="1" ht="79.5" thickBot="1" x14ac:dyDescent="0.25">
      <c r="A44" s="22" t="s">
        <v>74</v>
      </c>
      <c r="B44" s="23" t="s">
        <v>75</v>
      </c>
      <c r="C44" s="24"/>
      <c r="D44" s="25" t="s">
        <v>76</v>
      </c>
    </row>
    <row r="45" spans="1:4" s="6" customFormat="1" ht="110.25" x14ac:dyDescent="0.2">
      <c r="A45" s="15" t="s">
        <v>77</v>
      </c>
      <c r="B45" s="18" t="s">
        <v>78</v>
      </c>
      <c r="C45" s="19" t="s">
        <v>16</v>
      </c>
      <c r="D45" s="14" t="s">
        <v>79</v>
      </c>
    </row>
    <row r="46" spans="1:4" s="6" customFormat="1" ht="157.5" x14ac:dyDescent="0.2">
      <c r="A46" s="15" t="s">
        <v>80</v>
      </c>
      <c r="B46" s="16" t="s">
        <v>81</v>
      </c>
      <c r="C46" s="19" t="s">
        <v>16</v>
      </c>
      <c r="D46" s="18" t="s">
        <v>10</v>
      </c>
    </row>
    <row r="47" spans="1:4" s="6" customFormat="1" ht="110.25" x14ac:dyDescent="0.2">
      <c r="A47" s="15" t="s">
        <v>82</v>
      </c>
      <c r="B47" s="18" t="s">
        <v>83</v>
      </c>
      <c r="C47" s="19" t="s">
        <v>16</v>
      </c>
      <c r="D47" s="18" t="s">
        <v>10</v>
      </c>
    </row>
    <row r="48" spans="1:4" s="6" customFormat="1" ht="94.5" x14ac:dyDescent="0.2">
      <c r="A48" s="15" t="s">
        <v>84</v>
      </c>
      <c r="B48" s="18" t="s">
        <v>85</v>
      </c>
      <c r="C48" s="17"/>
      <c r="D48" s="18" t="s">
        <v>86</v>
      </c>
    </row>
    <row r="49" spans="1:4" s="6" customFormat="1" ht="126" x14ac:dyDescent="0.2">
      <c r="A49" s="15" t="s">
        <v>87</v>
      </c>
      <c r="B49" s="18" t="s">
        <v>88</v>
      </c>
      <c r="C49" s="19" t="s">
        <v>89</v>
      </c>
      <c r="D49" s="18" t="s">
        <v>90</v>
      </c>
    </row>
    <row r="50" spans="1:4" s="6" customFormat="1" ht="78.75" x14ac:dyDescent="0.2">
      <c r="A50" s="15" t="s">
        <v>91</v>
      </c>
      <c r="B50" s="18" t="s">
        <v>92</v>
      </c>
      <c r="C50" s="17"/>
      <c r="D50" s="18" t="s">
        <v>93</v>
      </c>
    </row>
    <row r="51" spans="1:4" s="6" customFormat="1" ht="220.5" x14ac:dyDescent="0.2">
      <c r="A51" s="15" t="s">
        <v>94</v>
      </c>
      <c r="B51" s="16" t="s">
        <v>95</v>
      </c>
      <c r="C51" s="19" t="s">
        <v>16</v>
      </c>
      <c r="D51" s="17"/>
    </row>
    <row r="52" spans="1:4" s="6" customFormat="1" ht="110.25" x14ac:dyDescent="0.2">
      <c r="A52" s="15" t="s">
        <v>96</v>
      </c>
      <c r="B52" s="18" t="s">
        <v>97</v>
      </c>
      <c r="C52" s="19" t="s">
        <v>98</v>
      </c>
      <c r="D52" s="17"/>
    </row>
    <row r="53" spans="1:4" s="6" customFormat="1" ht="126" x14ac:dyDescent="0.2">
      <c r="A53" s="15" t="s">
        <v>99</v>
      </c>
      <c r="B53" s="18" t="s">
        <v>100</v>
      </c>
      <c r="C53" s="19" t="s">
        <v>89</v>
      </c>
      <c r="D53" s="17"/>
    </row>
    <row r="54" spans="1:4" s="6" customFormat="1" ht="110.25" x14ac:dyDescent="0.2">
      <c r="A54" s="15" t="s">
        <v>101</v>
      </c>
      <c r="B54" s="18" t="s">
        <v>102</v>
      </c>
      <c r="C54" s="19" t="s">
        <v>16</v>
      </c>
      <c r="D54" s="20"/>
    </row>
    <row r="55" spans="1:4" s="6" customFormat="1" ht="49.5" customHeight="1" x14ac:dyDescent="0.2">
      <c r="A55" s="15" t="s">
        <v>103</v>
      </c>
      <c r="B55" s="67" t="s">
        <v>104</v>
      </c>
      <c r="C55" s="68"/>
      <c r="D55" s="74"/>
    </row>
    <row r="56" spans="1:4" s="6" customFormat="1" ht="110.25" x14ac:dyDescent="0.2">
      <c r="A56" s="15" t="s">
        <v>105</v>
      </c>
      <c r="B56" s="16" t="s">
        <v>106</v>
      </c>
      <c r="C56" s="19" t="s">
        <v>98</v>
      </c>
      <c r="D56" s="18" t="s">
        <v>1106</v>
      </c>
    </row>
    <row r="57" spans="1:4" s="6" customFormat="1" ht="110.25" x14ac:dyDescent="0.2">
      <c r="A57" s="15" t="s">
        <v>107</v>
      </c>
      <c r="B57" s="18" t="s">
        <v>108</v>
      </c>
      <c r="C57" s="19" t="s">
        <v>16</v>
      </c>
      <c r="D57" s="18" t="s">
        <v>13</v>
      </c>
    </row>
    <row r="58" spans="1:4" s="28" customFormat="1" ht="94.5" x14ac:dyDescent="0.2">
      <c r="A58" s="26" t="s">
        <v>109</v>
      </c>
      <c r="B58" s="16" t="s">
        <v>110</v>
      </c>
      <c r="C58" s="27" t="s">
        <v>111</v>
      </c>
      <c r="D58" s="16"/>
    </row>
    <row r="59" spans="1:4" s="6" customFormat="1" ht="78.75" x14ac:dyDescent="0.2">
      <c r="A59" s="15" t="s">
        <v>112</v>
      </c>
      <c r="B59" s="18" t="s">
        <v>113</v>
      </c>
      <c r="C59" s="17"/>
      <c r="D59" s="18" t="s">
        <v>114</v>
      </c>
    </row>
    <row r="60" spans="1:4" s="6" customFormat="1" ht="79.5" thickBot="1" x14ac:dyDescent="0.25">
      <c r="A60" s="29" t="s">
        <v>115</v>
      </c>
      <c r="B60" s="30" t="s">
        <v>116</v>
      </c>
      <c r="C60" s="31"/>
      <c r="D60" s="30" t="s">
        <v>10</v>
      </c>
    </row>
    <row r="61" spans="1:4" s="6" customFormat="1" ht="28.5" customHeight="1" thickBot="1" x14ac:dyDescent="0.25">
      <c r="A61" s="71" t="s">
        <v>117</v>
      </c>
      <c r="B61" s="72"/>
      <c r="C61" s="72"/>
      <c r="D61" s="73"/>
    </row>
    <row r="62" spans="1:4" s="6" customFormat="1" ht="86.25" customHeight="1" x14ac:dyDescent="0.2">
      <c r="A62" s="22" t="s">
        <v>118</v>
      </c>
      <c r="B62" s="75" t="s">
        <v>119</v>
      </c>
      <c r="C62" s="76"/>
      <c r="D62" s="77"/>
    </row>
    <row r="63" spans="1:4" s="6" customFormat="1" ht="110.25" x14ac:dyDescent="0.2">
      <c r="A63" s="15" t="s">
        <v>120</v>
      </c>
      <c r="B63" s="18" t="s">
        <v>121</v>
      </c>
      <c r="C63" s="19" t="s">
        <v>98</v>
      </c>
      <c r="D63" s="20"/>
    </row>
    <row r="64" spans="1:4" s="6" customFormat="1" ht="110.25" x14ac:dyDescent="0.2">
      <c r="A64" s="15" t="s">
        <v>122</v>
      </c>
      <c r="B64" s="18" t="s">
        <v>123</v>
      </c>
      <c r="C64" s="19" t="s">
        <v>124</v>
      </c>
      <c r="D64" s="32"/>
    </row>
    <row r="65" spans="1:4" s="6" customFormat="1" ht="110.25" x14ac:dyDescent="0.2">
      <c r="A65" s="15" t="s">
        <v>125</v>
      </c>
      <c r="B65" s="18" t="s">
        <v>126</v>
      </c>
      <c r="C65" s="19" t="s">
        <v>127</v>
      </c>
      <c r="D65" s="18" t="s">
        <v>10</v>
      </c>
    </row>
    <row r="66" spans="1:4" s="6" customFormat="1" ht="110.25" x14ac:dyDescent="0.2">
      <c r="A66" s="15" t="s">
        <v>128</v>
      </c>
      <c r="B66" s="18" t="s">
        <v>129</v>
      </c>
      <c r="C66" s="19" t="s">
        <v>130</v>
      </c>
      <c r="D66" s="18" t="s">
        <v>131</v>
      </c>
    </row>
    <row r="67" spans="1:4" s="6" customFormat="1" ht="110.25" x14ac:dyDescent="0.2">
      <c r="A67" s="15" t="s">
        <v>132</v>
      </c>
      <c r="B67" s="18" t="s">
        <v>133</v>
      </c>
      <c r="C67" s="19" t="s">
        <v>16</v>
      </c>
      <c r="D67" s="18" t="s">
        <v>134</v>
      </c>
    </row>
    <row r="68" spans="1:4" s="6" customFormat="1" ht="66.75" customHeight="1" x14ac:dyDescent="0.2">
      <c r="A68" s="15" t="s">
        <v>135</v>
      </c>
      <c r="B68" s="67" t="s">
        <v>136</v>
      </c>
      <c r="C68" s="68"/>
      <c r="D68" s="69"/>
    </row>
    <row r="69" spans="1:4" s="6" customFormat="1" ht="110.25" x14ac:dyDescent="0.2">
      <c r="A69" s="15" t="s">
        <v>137</v>
      </c>
      <c r="B69" s="18" t="s">
        <v>121</v>
      </c>
      <c r="C69" s="19" t="s">
        <v>98</v>
      </c>
      <c r="D69" s="17"/>
    </row>
    <row r="70" spans="1:4" s="6" customFormat="1" ht="110.25" x14ac:dyDescent="0.2">
      <c r="A70" s="15" t="s">
        <v>138</v>
      </c>
      <c r="B70" s="18" t="s">
        <v>139</v>
      </c>
      <c r="C70" s="19" t="s">
        <v>127</v>
      </c>
      <c r="D70" s="18" t="s">
        <v>10</v>
      </c>
    </row>
    <row r="71" spans="1:4" s="6" customFormat="1" ht="110.25" x14ac:dyDescent="0.2">
      <c r="A71" s="15" t="s">
        <v>140</v>
      </c>
      <c r="B71" s="18" t="s">
        <v>141</v>
      </c>
      <c r="C71" s="19" t="s">
        <v>130</v>
      </c>
      <c r="D71" s="18" t="s">
        <v>131</v>
      </c>
    </row>
    <row r="72" spans="1:4" s="6" customFormat="1" ht="110.25" x14ac:dyDescent="0.2">
      <c r="A72" s="15" t="s">
        <v>142</v>
      </c>
      <c r="B72" s="18" t="s">
        <v>143</v>
      </c>
      <c r="C72" s="19" t="s">
        <v>16</v>
      </c>
      <c r="D72" s="18" t="s">
        <v>144</v>
      </c>
    </row>
    <row r="73" spans="1:4" s="6" customFormat="1" ht="110.25" x14ac:dyDescent="0.2">
      <c r="A73" s="15" t="s">
        <v>145</v>
      </c>
      <c r="B73" s="18" t="s">
        <v>146</v>
      </c>
      <c r="C73" s="19" t="s">
        <v>130</v>
      </c>
      <c r="D73" s="18" t="s">
        <v>131</v>
      </c>
    </row>
    <row r="74" spans="1:4" s="6" customFormat="1" ht="110.25" x14ac:dyDescent="0.2">
      <c r="A74" s="15" t="s">
        <v>147</v>
      </c>
      <c r="B74" s="18" t="s">
        <v>148</v>
      </c>
      <c r="C74" s="19" t="s">
        <v>130</v>
      </c>
      <c r="D74" s="18" t="s">
        <v>149</v>
      </c>
    </row>
    <row r="75" spans="1:4" s="6" customFormat="1" ht="110.25" x14ac:dyDescent="0.2">
      <c r="A75" s="15" t="s">
        <v>150</v>
      </c>
      <c r="B75" s="18" t="s">
        <v>1107</v>
      </c>
      <c r="C75" s="19" t="s">
        <v>89</v>
      </c>
      <c r="D75" s="18" t="s">
        <v>151</v>
      </c>
    </row>
    <row r="76" spans="1:4" s="6" customFormat="1" ht="110.25" x14ac:dyDescent="0.2">
      <c r="A76" s="15" t="s">
        <v>152</v>
      </c>
      <c r="B76" s="18" t="s">
        <v>153</v>
      </c>
      <c r="C76" s="19" t="s">
        <v>89</v>
      </c>
      <c r="D76" s="18" t="s">
        <v>114</v>
      </c>
    </row>
    <row r="77" spans="1:4" s="6" customFormat="1" ht="126" x14ac:dyDescent="0.2">
      <c r="A77" s="15" t="s">
        <v>154</v>
      </c>
      <c r="B77" s="18" t="s">
        <v>155</v>
      </c>
      <c r="C77" s="19" t="s">
        <v>124</v>
      </c>
      <c r="D77" s="17"/>
    </row>
    <row r="78" spans="1:4" s="6" customFormat="1" ht="110.25" x14ac:dyDescent="0.2">
      <c r="A78" s="15" t="s">
        <v>156</v>
      </c>
      <c r="B78" s="18" t="s">
        <v>157</v>
      </c>
      <c r="C78" s="19" t="s">
        <v>158</v>
      </c>
      <c r="D78" s="18" t="s">
        <v>13</v>
      </c>
    </row>
    <row r="79" spans="1:4" s="6" customFormat="1" ht="141.75" x14ac:dyDescent="0.2">
      <c r="A79" s="15" t="s">
        <v>159</v>
      </c>
      <c r="B79" s="18" t="s">
        <v>160</v>
      </c>
      <c r="C79" s="19" t="s">
        <v>16</v>
      </c>
      <c r="D79" s="18" t="s">
        <v>161</v>
      </c>
    </row>
    <row r="80" spans="1:4" s="6" customFormat="1" ht="110.25" x14ac:dyDescent="0.2">
      <c r="A80" s="15" t="s">
        <v>162</v>
      </c>
      <c r="B80" s="18" t="s">
        <v>163</v>
      </c>
      <c r="C80" s="19" t="s">
        <v>16</v>
      </c>
      <c r="D80" s="18" t="s">
        <v>161</v>
      </c>
    </row>
    <row r="81" spans="1:4" s="6" customFormat="1" ht="157.5" x14ac:dyDescent="0.2">
      <c r="A81" s="15" t="s">
        <v>164</v>
      </c>
      <c r="B81" s="18" t="s">
        <v>165</v>
      </c>
      <c r="C81" s="19" t="s">
        <v>16</v>
      </c>
      <c r="D81" s="18" t="s">
        <v>161</v>
      </c>
    </row>
    <row r="82" spans="1:4" s="6" customFormat="1" ht="110.25" x14ac:dyDescent="0.2">
      <c r="A82" s="15" t="s">
        <v>166</v>
      </c>
      <c r="B82" s="16" t="s">
        <v>167</v>
      </c>
      <c r="C82" s="19" t="s">
        <v>130</v>
      </c>
      <c r="D82" s="18" t="s">
        <v>168</v>
      </c>
    </row>
    <row r="83" spans="1:4" s="6" customFormat="1" ht="110.25" x14ac:dyDescent="0.2">
      <c r="A83" s="15" t="s">
        <v>169</v>
      </c>
      <c r="B83" s="18" t="s">
        <v>170</v>
      </c>
      <c r="C83" s="19" t="s">
        <v>89</v>
      </c>
      <c r="D83" s="17"/>
    </row>
    <row r="84" spans="1:4" s="6" customFormat="1" ht="78.75" x14ac:dyDescent="0.2">
      <c r="A84" s="15" t="s">
        <v>171</v>
      </c>
      <c r="B84" s="18" t="s">
        <v>172</v>
      </c>
      <c r="C84" s="17"/>
      <c r="D84" s="18" t="s">
        <v>10</v>
      </c>
    </row>
    <row r="85" spans="1:4" s="6" customFormat="1" ht="126" x14ac:dyDescent="0.2">
      <c r="A85" s="15" t="s">
        <v>173</v>
      </c>
      <c r="B85" s="16" t="s">
        <v>174</v>
      </c>
      <c r="C85" s="19" t="s">
        <v>89</v>
      </c>
      <c r="D85" s="18" t="s">
        <v>151</v>
      </c>
    </row>
    <row r="86" spans="1:4" s="28" customFormat="1" ht="15.75" x14ac:dyDescent="0.2">
      <c r="A86" s="26" t="s">
        <v>175</v>
      </c>
      <c r="B86" s="64" t="s">
        <v>176</v>
      </c>
      <c r="C86" s="65"/>
      <c r="D86" s="66"/>
    </row>
    <row r="87" spans="1:4" s="28" customFormat="1" ht="78.75" x14ac:dyDescent="0.2">
      <c r="A87" s="26" t="s">
        <v>177</v>
      </c>
      <c r="B87" s="16" t="s">
        <v>178</v>
      </c>
      <c r="C87" s="33"/>
      <c r="D87" s="16" t="s">
        <v>179</v>
      </c>
    </row>
    <row r="88" spans="1:4" s="28" customFormat="1" ht="78.75" x14ac:dyDescent="0.2">
      <c r="A88" s="26" t="s">
        <v>180</v>
      </c>
      <c r="B88" s="16" t="s">
        <v>181</v>
      </c>
      <c r="C88" s="33"/>
      <c r="D88" s="16" t="s">
        <v>182</v>
      </c>
    </row>
    <row r="89" spans="1:4" s="28" customFormat="1" ht="78.75" x14ac:dyDescent="0.2">
      <c r="A89" s="26" t="s">
        <v>183</v>
      </c>
      <c r="B89" s="16" t="s">
        <v>184</v>
      </c>
      <c r="C89" s="33"/>
      <c r="D89" s="16" t="s">
        <v>185</v>
      </c>
    </row>
    <row r="90" spans="1:4" s="28" customFormat="1" ht="53.25" customHeight="1" x14ac:dyDescent="0.2">
      <c r="A90" s="26" t="s">
        <v>186</v>
      </c>
      <c r="B90" s="64" t="s">
        <v>187</v>
      </c>
      <c r="C90" s="65"/>
      <c r="D90" s="66"/>
    </row>
    <row r="91" spans="1:4" s="28" customFormat="1" ht="78.75" x14ac:dyDescent="0.2">
      <c r="A91" s="26" t="s">
        <v>188</v>
      </c>
      <c r="B91" s="16" t="s">
        <v>178</v>
      </c>
      <c r="C91" s="33"/>
      <c r="D91" s="16" t="s">
        <v>179</v>
      </c>
    </row>
    <row r="92" spans="1:4" s="28" customFormat="1" ht="78.75" x14ac:dyDescent="0.2">
      <c r="A92" s="26" t="s">
        <v>189</v>
      </c>
      <c r="B92" s="16" t="s">
        <v>190</v>
      </c>
      <c r="C92" s="33"/>
      <c r="D92" s="16" t="s">
        <v>182</v>
      </c>
    </row>
    <row r="93" spans="1:4" s="28" customFormat="1" ht="78.75" x14ac:dyDescent="0.2">
      <c r="A93" s="26" t="s">
        <v>191</v>
      </c>
      <c r="B93" s="16" t="s">
        <v>192</v>
      </c>
      <c r="C93" s="33"/>
      <c r="D93" s="16" t="s">
        <v>185</v>
      </c>
    </row>
  </sheetData>
  <mergeCells count="20">
    <mergeCell ref="B68:D68"/>
    <mergeCell ref="B86:D86"/>
    <mergeCell ref="B90:D90"/>
    <mergeCell ref="B36:D36"/>
    <mergeCell ref="A43:D43"/>
    <mergeCell ref="B55:D55"/>
    <mergeCell ref="A61:D61"/>
    <mergeCell ref="B62:D62"/>
    <mergeCell ref="A11:D11"/>
    <mergeCell ref="B15:D15"/>
    <mergeCell ref="B23:D23"/>
    <mergeCell ref="B28:D28"/>
    <mergeCell ref="B31:D31"/>
    <mergeCell ref="A4:D4"/>
    <mergeCell ref="A6:A10"/>
    <mergeCell ref="B6:B10"/>
    <mergeCell ref="C6:D7"/>
    <mergeCell ref="C8:C10"/>
    <mergeCell ref="D8:D10"/>
    <mergeCell ref="A1:D1"/>
  </mergeCells>
  <pageMargins left="0.51181102362204722" right="0.31496062992125984" top="0.55118110236220474" bottom="0.35433070866141736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8"/>
  <sheetViews>
    <sheetView view="pageBreakPreview" zoomScale="80" zoomScaleNormal="80" zoomScaleSheetLayoutView="80" workbookViewId="0">
      <pane ySplit="8" topLeftCell="A9" activePane="bottomLeft" state="frozen"/>
      <selection activeCell="L9" sqref="L9"/>
      <selection pane="bottomLeft" activeCell="C471" sqref="C471"/>
    </sheetView>
  </sheetViews>
  <sheetFormatPr defaultColWidth="9.140625" defaultRowHeight="15" x14ac:dyDescent="0.2"/>
  <cols>
    <col min="1" max="1" width="12.85546875" style="39" customWidth="1"/>
    <col min="2" max="2" width="78.42578125" style="39" customWidth="1"/>
    <col min="3" max="3" width="13" style="39" customWidth="1"/>
    <col min="4" max="4" width="8.5703125" style="39" customWidth="1"/>
    <col min="5" max="5" width="11.42578125" style="47" hidden="1" customWidth="1"/>
    <col min="6" max="6" width="9.28515625" style="39" customWidth="1"/>
    <col min="7" max="7" width="19.5703125" style="44" customWidth="1"/>
    <col min="8" max="16384" width="9.140625" style="40"/>
  </cols>
  <sheetData>
    <row r="1" spans="1:7" ht="68.25" customHeight="1" x14ac:dyDescent="0.2">
      <c r="C1" s="100" t="s">
        <v>1102</v>
      </c>
      <c r="D1" s="100"/>
      <c r="E1" s="100"/>
      <c r="F1" s="100"/>
      <c r="G1" s="100"/>
    </row>
    <row r="2" spans="1:7" ht="64.5" customHeight="1" x14ac:dyDescent="0.25">
      <c r="A2" s="41"/>
      <c r="B2" s="42"/>
      <c r="C2" s="100" t="s">
        <v>193</v>
      </c>
      <c r="D2" s="100"/>
      <c r="E2" s="100"/>
      <c r="F2" s="100"/>
      <c r="G2" s="100"/>
    </row>
    <row r="3" spans="1:7" ht="66.75" customHeight="1" x14ac:dyDescent="0.2">
      <c r="A3" s="101" t="s">
        <v>194</v>
      </c>
      <c r="B3" s="101"/>
      <c r="C3" s="101"/>
      <c r="D3" s="101"/>
      <c r="E3" s="101"/>
      <c r="F3" s="101"/>
      <c r="G3" s="101"/>
    </row>
    <row r="4" spans="1:7" ht="7.5" customHeight="1" x14ac:dyDescent="0.2">
      <c r="A4" s="102"/>
      <c r="B4" s="102"/>
      <c r="C4" s="43"/>
      <c r="D4" s="43"/>
      <c r="E4" s="43"/>
      <c r="F4" s="43"/>
    </row>
    <row r="5" spans="1:7" x14ac:dyDescent="0.2">
      <c r="A5" s="103" t="s">
        <v>195</v>
      </c>
      <c r="B5" s="104"/>
      <c r="C5" s="45">
        <v>28003.88</v>
      </c>
      <c r="D5" s="46"/>
    </row>
    <row r="6" spans="1:7" x14ac:dyDescent="0.2">
      <c r="A6" s="98" t="s">
        <v>196</v>
      </c>
      <c r="B6" s="99"/>
      <c r="C6" s="48">
        <v>1.105</v>
      </c>
      <c r="D6" s="49"/>
      <c r="F6" s="46"/>
    </row>
    <row r="7" spans="1:7" ht="11.25" customHeight="1" x14ac:dyDescent="0.2"/>
    <row r="8" spans="1:7" ht="30" x14ac:dyDescent="0.2">
      <c r="A8" s="50" t="s">
        <v>197</v>
      </c>
      <c r="B8" s="51" t="s">
        <v>198</v>
      </c>
      <c r="C8" s="50" t="s">
        <v>199</v>
      </c>
      <c r="D8" s="50" t="s">
        <v>200</v>
      </c>
      <c r="E8" s="52" t="s">
        <v>201</v>
      </c>
      <c r="F8" s="50" t="s">
        <v>202</v>
      </c>
      <c r="G8" s="50" t="s">
        <v>203</v>
      </c>
    </row>
    <row r="9" spans="1:7" ht="30" x14ac:dyDescent="0.2">
      <c r="A9" s="53" t="s">
        <v>204</v>
      </c>
      <c r="B9" s="54" t="s">
        <v>205</v>
      </c>
      <c r="C9" s="55">
        <v>0.5</v>
      </c>
      <c r="D9" s="56"/>
      <c r="E9" s="56">
        <v>1</v>
      </c>
      <c r="F9" s="55">
        <v>1.1499999999999999</v>
      </c>
      <c r="G9" s="57">
        <f t="shared" ref="G9:G72" si="0">$C$5*C9*((1-E9)+E9*$C$6*F9)</f>
        <v>17792.965254999999</v>
      </c>
    </row>
    <row r="10" spans="1:7" x14ac:dyDescent="0.2">
      <c r="A10" s="53" t="s">
        <v>206</v>
      </c>
      <c r="B10" s="54" t="s">
        <v>207</v>
      </c>
      <c r="C10" s="55">
        <v>0.93</v>
      </c>
      <c r="D10" s="56"/>
      <c r="E10" s="56">
        <v>1</v>
      </c>
      <c r="F10" s="55">
        <v>1.1499999999999999</v>
      </c>
      <c r="G10" s="57">
        <f t="shared" si="0"/>
        <v>33094.915374299999</v>
      </c>
    </row>
    <row r="11" spans="1:7" x14ac:dyDescent="0.2">
      <c r="A11" s="53" t="s">
        <v>208</v>
      </c>
      <c r="B11" s="54" t="s">
        <v>209</v>
      </c>
      <c r="C11" s="55">
        <v>0.28000000000000003</v>
      </c>
      <c r="D11" s="56"/>
      <c r="E11" s="56">
        <v>1</v>
      </c>
      <c r="F11" s="55">
        <v>1.1499999999999999</v>
      </c>
      <c r="G11" s="57">
        <f t="shared" si="0"/>
        <v>9964.0605427999999</v>
      </c>
    </row>
    <row r="12" spans="1:7" x14ac:dyDescent="0.2">
      <c r="A12" s="53" t="s">
        <v>210</v>
      </c>
      <c r="B12" s="54" t="s">
        <v>211</v>
      </c>
      <c r="C12" s="55">
        <v>0.98</v>
      </c>
      <c r="D12" s="56"/>
      <c r="E12" s="56">
        <v>1</v>
      </c>
      <c r="F12" s="55">
        <v>1.1499999999999999</v>
      </c>
      <c r="G12" s="57">
        <f t="shared" si="0"/>
        <v>34874.211899799993</v>
      </c>
    </row>
    <row r="13" spans="1:7" x14ac:dyDescent="0.2">
      <c r="A13" s="53" t="s">
        <v>212</v>
      </c>
      <c r="B13" s="54" t="s">
        <v>213</v>
      </c>
      <c r="C13" s="55">
        <v>1.01</v>
      </c>
      <c r="D13" s="56"/>
      <c r="E13" s="56">
        <v>1</v>
      </c>
      <c r="F13" s="55">
        <v>1.1499999999999999</v>
      </c>
      <c r="G13" s="57">
        <f t="shared" si="0"/>
        <v>35941.789815099997</v>
      </c>
    </row>
    <row r="14" spans="1:7" x14ac:dyDescent="0.2">
      <c r="A14" s="53" t="s">
        <v>214</v>
      </c>
      <c r="B14" s="54" t="s">
        <v>215</v>
      </c>
      <c r="C14" s="55">
        <v>0.74</v>
      </c>
      <c r="D14" s="56"/>
      <c r="E14" s="56">
        <v>1</v>
      </c>
      <c r="F14" s="55">
        <v>1.1499999999999999</v>
      </c>
      <c r="G14" s="57">
        <f t="shared" si="0"/>
        <v>26333.588577399998</v>
      </c>
    </row>
    <row r="15" spans="1:7" x14ac:dyDescent="0.2">
      <c r="A15" s="53" t="s">
        <v>216</v>
      </c>
      <c r="B15" s="54" t="s">
        <v>217</v>
      </c>
      <c r="C15" s="55">
        <v>3.21</v>
      </c>
      <c r="D15" s="56"/>
      <c r="E15" s="56">
        <v>1</v>
      </c>
      <c r="F15" s="55">
        <v>1</v>
      </c>
      <c r="G15" s="57">
        <f t="shared" si="0"/>
        <v>99331.16255400001</v>
      </c>
    </row>
    <row r="16" spans="1:7" x14ac:dyDescent="0.2">
      <c r="A16" s="53" t="s">
        <v>218</v>
      </c>
      <c r="B16" s="54" t="s">
        <v>219</v>
      </c>
      <c r="C16" s="55">
        <v>0.71</v>
      </c>
      <c r="D16" s="56"/>
      <c r="E16" s="56">
        <v>1</v>
      </c>
      <c r="F16" s="55">
        <v>1</v>
      </c>
      <c r="G16" s="57">
        <f t="shared" si="0"/>
        <v>21970.444054</v>
      </c>
    </row>
    <row r="17" spans="1:7" ht="30" x14ac:dyDescent="0.2">
      <c r="A17" s="53" t="s">
        <v>220</v>
      </c>
      <c r="B17" s="54" t="s">
        <v>221</v>
      </c>
      <c r="C17" s="55">
        <v>0.89</v>
      </c>
      <c r="D17" s="56"/>
      <c r="E17" s="56">
        <v>1</v>
      </c>
      <c r="F17" s="55">
        <v>1</v>
      </c>
      <c r="G17" s="57">
        <f t="shared" si="0"/>
        <v>27540.415785999998</v>
      </c>
    </row>
    <row r="18" spans="1:7" x14ac:dyDescent="0.2">
      <c r="A18" s="53" t="s">
        <v>222</v>
      </c>
      <c r="B18" s="54" t="s">
        <v>223</v>
      </c>
      <c r="C18" s="55">
        <v>0.46</v>
      </c>
      <c r="D18" s="56"/>
      <c r="E18" s="56">
        <v>1</v>
      </c>
      <c r="F18" s="55">
        <v>1</v>
      </c>
      <c r="G18" s="57">
        <f t="shared" si="0"/>
        <v>14234.372204000001</v>
      </c>
    </row>
    <row r="19" spans="1:7" x14ac:dyDescent="0.2">
      <c r="A19" s="53" t="s">
        <v>224</v>
      </c>
      <c r="B19" s="54" t="s">
        <v>225</v>
      </c>
      <c r="C19" s="55">
        <v>0.39</v>
      </c>
      <c r="D19" s="56"/>
      <c r="E19" s="56">
        <v>1</v>
      </c>
      <c r="F19" s="55">
        <v>1</v>
      </c>
      <c r="G19" s="57">
        <f t="shared" si="0"/>
        <v>12068.272086000001</v>
      </c>
    </row>
    <row r="20" spans="1:7" x14ac:dyDescent="0.2">
      <c r="A20" s="53" t="s">
        <v>226</v>
      </c>
      <c r="B20" s="54" t="s">
        <v>227</v>
      </c>
      <c r="C20" s="55">
        <v>0.57999999999999996</v>
      </c>
      <c r="D20" s="56"/>
      <c r="E20" s="56">
        <v>1</v>
      </c>
      <c r="F20" s="55">
        <v>1</v>
      </c>
      <c r="G20" s="57">
        <f t="shared" si="0"/>
        <v>17947.686691999999</v>
      </c>
    </row>
    <row r="21" spans="1:7" x14ac:dyDescent="0.2">
      <c r="A21" s="53" t="s">
        <v>228</v>
      </c>
      <c r="B21" s="54" t="s">
        <v>229</v>
      </c>
      <c r="C21" s="55">
        <v>1.17</v>
      </c>
      <c r="D21" s="56"/>
      <c r="E21" s="56">
        <v>1</v>
      </c>
      <c r="F21" s="55">
        <v>1</v>
      </c>
      <c r="G21" s="57">
        <f t="shared" si="0"/>
        <v>36204.816257999999</v>
      </c>
    </row>
    <row r="22" spans="1:7" x14ac:dyDescent="0.2">
      <c r="A22" s="53" t="s">
        <v>230</v>
      </c>
      <c r="B22" s="54" t="s">
        <v>231</v>
      </c>
      <c r="C22" s="55">
        <v>2.2000000000000002</v>
      </c>
      <c r="D22" s="56"/>
      <c r="E22" s="56">
        <v>1</v>
      </c>
      <c r="F22" s="55">
        <v>1</v>
      </c>
      <c r="G22" s="57">
        <f t="shared" si="0"/>
        <v>68077.432280000008</v>
      </c>
    </row>
    <row r="23" spans="1:7" x14ac:dyDescent="0.2">
      <c r="A23" s="53" t="s">
        <v>232</v>
      </c>
      <c r="B23" s="54" t="s">
        <v>233</v>
      </c>
      <c r="C23" s="55">
        <v>3.85</v>
      </c>
      <c r="D23" s="56">
        <v>0.30449999999999999</v>
      </c>
      <c r="E23" s="56">
        <v>0.30449999999999999</v>
      </c>
      <c r="F23" s="55">
        <v>1</v>
      </c>
      <c r="G23" s="57">
        <f t="shared" si="0"/>
        <v>111262.051105205</v>
      </c>
    </row>
    <row r="24" spans="1:7" x14ac:dyDescent="0.25">
      <c r="A24" s="58" t="s">
        <v>234</v>
      </c>
      <c r="B24" s="54" t="s">
        <v>235</v>
      </c>
      <c r="C24" s="59">
        <v>3.56</v>
      </c>
      <c r="D24" s="56">
        <v>0.38490000000000002</v>
      </c>
      <c r="E24" s="56">
        <v>0.38490000000000002</v>
      </c>
      <c r="F24" s="55">
        <v>1</v>
      </c>
      <c r="G24" s="57">
        <f t="shared" si="0"/>
        <v>103722.88839740561</v>
      </c>
    </row>
    <row r="25" spans="1:7" x14ac:dyDescent="0.25">
      <c r="A25" s="58" t="s">
        <v>236</v>
      </c>
      <c r="B25" s="54" t="s">
        <v>237</v>
      </c>
      <c r="C25" s="59">
        <v>4.46</v>
      </c>
      <c r="D25" s="56">
        <v>0.31979999999999997</v>
      </c>
      <c r="E25" s="56">
        <v>0.31979999999999997</v>
      </c>
      <c r="F25" s="55">
        <v>1</v>
      </c>
      <c r="G25" s="57">
        <f t="shared" si="0"/>
        <v>129091.23139787921</v>
      </c>
    </row>
    <row r="26" spans="1:7" x14ac:dyDescent="0.25">
      <c r="A26" s="58" t="s">
        <v>238</v>
      </c>
      <c r="B26" s="54" t="s">
        <v>239</v>
      </c>
      <c r="C26" s="59">
        <v>4.97</v>
      </c>
      <c r="D26" s="56">
        <v>0.33610000000000001</v>
      </c>
      <c r="E26" s="56">
        <v>0.33610000000000001</v>
      </c>
      <c r="F26" s="55">
        <v>1</v>
      </c>
      <c r="G26" s="57">
        <f t="shared" si="0"/>
        <v>144090.99010788577</v>
      </c>
    </row>
    <row r="27" spans="1:7" x14ac:dyDescent="0.2">
      <c r="A27" s="53" t="s">
        <v>240</v>
      </c>
      <c r="B27" s="54" t="s">
        <v>241</v>
      </c>
      <c r="C27" s="55">
        <v>4.5199999999999996</v>
      </c>
      <c r="D27" s="56"/>
      <c r="E27" s="56">
        <v>1</v>
      </c>
      <c r="F27" s="55">
        <v>1</v>
      </c>
      <c r="G27" s="57">
        <f t="shared" si="0"/>
        <v>139868.17904799999</v>
      </c>
    </row>
    <row r="28" spans="1:7" x14ac:dyDescent="0.2">
      <c r="A28" s="53" t="s">
        <v>242</v>
      </c>
      <c r="B28" s="54" t="s">
        <v>243</v>
      </c>
      <c r="C28" s="55">
        <v>0.27</v>
      </c>
      <c r="D28" s="56"/>
      <c r="E28" s="56">
        <v>1</v>
      </c>
      <c r="F28" s="55">
        <v>1</v>
      </c>
      <c r="G28" s="57">
        <f t="shared" si="0"/>
        <v>8354.9575980000009</v>
      </c>
    </row>
    <row r="29" spans="1:7" x14ac:dyDescent="0.2">
      <c r="A29" s="53" t="s">
        <v>244</v>
      </c>
      <c r="B29" s="54" t="s">
        <v>245</v>
      </c>
      <c r="C29" s="55">
        <v>0.89</v>
      </c>
      <c r="D29" s="56"/>
      <c r="E29" s="56">
        <v>1</v>
      </c>
      <c r="F29" s="55">
        <v>1</v>
      </c>
      <c r="G29" s="57">
        <f t="shared" si="0"/>
        <v>27540.415785999998</v>
      </c>
    </row>
    <row r="30" spans="1:7" x14ac:dyDescent="0.2">
      <c r="A30" s="53" t="s">
        <v>246</v>
      </c>
      <c r="B30" s="54" t="s">
        <v>247</v>
      </c>
      <c r="C30" s="55">
        <v>2.0099999999999998</v>
      </c>
      <c r="D30" s="56"/>
      <c r="E30" s="56">
        <v>1</v>
      </c>
      <c r="F30" s="55">
        <v>1</v>
      </c>
      <c r="G30" s="57">
        <f t="shared" si="0"/>
        <v>62198.017673999995</v>
      </c>
    </row>
    <row r="31" spans="1:7" x14ac:dyDescent="0.2">
      <c r="A31" s="53" t="s">
        <v>248</v>
      </c>
      <c r="B31" s="54" t="s">
        <v>249</v>
      </c>
      <c r="C31" s="55">
        <v>0.86</v>
      </c>
      <c r="D31" s="56"/>
      <c r="E31" s="56">
        <v>1</v>
      </c>
      <c r="F31" s="55">
        <v>1</v>
      </c>
      <c r="G31" s="57">
        <f t="shared" si="0"/>
        <v>26612.087164</v>
      </c>
    </row>
    <row r="32" spans="1:7" x14ac:dyDescent="0.2">
      <c r="A32" s="53" t="s">
        <v>250</v>
      </c>
      <c r="B32" s="54" t="s">
        <v>251</v>
      </c>
      <c r="C32" s="55">
        <v>1.21</v>
      </c>
      <c r="D32" s="56"/>
      <c r="E32" s="56">
        <v>1</v>
      </c>
      <c r="F32" s="55">
        <v>1</v>
      </c>
      <c r="G32" s="57">
        <f t="shared" si="0"/>
        <v>37442.587754</v>
      </c>
    </row>
    <row r="33" spans="1:7" x14ac:dyDescent="0.2">
      <c r="A33" s="53" t="s">
        <v>252</v>
      </c>
      <c r="B33" s="54" t="s">
        <v>253</v>
      </c>
      <c r="C33" s="55">
        <v>0.87</v>
      </c>
      <c r="D33" s="56"/>
      <c r="E33" s="56">
        <v>1</v>
      </c>
      <c r="F33" s="55">
        <v>1</v>
      </c>
      <c r="G33" s="57">
        <f t="shared" si="0"/>
        <v>26921.530037999997</v>
      </c>
    </row>
    <row r="34" spans="1:7" x14ac:dyDescent="0.2">
      <c r="A34" s="53" t="s">
        <v>254</v>
      </c>
      <c r="B34" s="54" t="s">
        <v>255</v>
      </c>
      <c r="C34" s="55">
        <v>4.1900000000000004</v>
      </c>
      <c r="D34" s="56"/>
      <c r="E34" s="56">
        <v>1</v>
      </c>
      <c r="F34" s="55">
        <v>1</v>
      </c>
      <c r="G34" s="57">
        <f t="shared" si="0"/>
        <v>129656.56420600002</v>
      </c>
    </row>
    <row r="35" spans="1:7" x14ac:dyDescent="0.2">
      <c r="A35" s="53" t="s">
        <v>256</v>
      </c>
      <c r="B35" s="54" t="s">
        <v>257</v>
      </c>
      <c r="C35" s="55">
        <v>0.94</v>
      </c>
      <c r="D35" s="56"/>
      <c r="E35" s="56">
        <v>1</v>
      </c>
      <c r="F35" s="55">
        <v>1</v>
      </c>
      <c r="G35" s="57">
        <f t="shared" si="0"/>
        <v>29087.630155999999</v>
      </c>
    </row>
    <row r="36" spans="1:7" x14ac:dyDescent="0.2">
      <c r="A36" s="53" t="s">
        <v>258</v>
      </c>
      <c r="B36" s="54" t="s">
        <v>259</v>
      </c>
      <c r="C36" s="55">
        <v>5.32</v>
      </c>
      <c r="D36" s="56"/>
      <c r="E36" s="56">
        <v>1</v>
      </c>
      <c r="F36" s="55">
        <v>1</v>
      </c>
      <c r="G36" s="57">
        <f t="shared" si="0"/>
        <v>164623.60896799999</v>
      </c>
    </row>
    <row r="37" spans="1:7" x14ac:dyDescent="0.2">
      <c r="A37" s="53" t="s">
        <v>260</v>
      </c>
      <c r="B37" s="54" t="s">
        <v>261</v>
      </c>
      <c r="C37" s="55">
        <v>4.5</v>
      </c>
      <c r="D37" s="56"/>
      <c r="E37" s="56">
        <v>1</v>
      </c>
      <c r="F37" s="55">
        <v>1</v>
      </c>
      <c r="G37" s="57">
        <f t="shared" si="0"/>
        <v>139249.29330000002</v>
      </c>
    </row>
    <row r="38" spans="1:7" x14ac:dyDescent="0.2">
      <c r="A38" s="53" t="s">
        <v>262</v>
      </c>
      <c r="B38" s="54" t="s">
        <v>263</v>
      </c>
      <c r="C38" s="55">
        <v>1.0900000000000001</v>
      </c>
      <c r="D38" s="56"/>
      <c r="E38" s="56">
        <v>1</v>
      </c>
      <c r="F38" s="55">
        <v>1</v>
      </c>
      <c r="G38" s="57">
        <f t="shared" si="0"/>
        <v>33729.273266000004</v>
      </c>
    </row>
    <row r="39" spans="1:7" x14ac:dyDescent="0.2">
      <c r="A39" s="53" t="s">
        <v>264</v>
      </c>
      <c r="B39" s="54" t="s">
        <v>265</v>
      </c>
      <c r="C39" s="55">
        <v>4.51</v>
      </c>
      <c r="D39" s="56"/>
      <c r="E39" s="56">
        <v>1</v>
      </c>
      <c r="F39" s="55">
        <v>1</v>
      </c>
      <c r="G39" s="57">
        <f t="shared" si="0"/>
        <v>139558.73617399999</v>
      </c>
    </row>
    <row r="40" spans="1:7" ht="15" customHeight="1" x14ac:dyDescent="0.2">
      <c r="A40" s="53" t="s">
        <v>266</v>
      </c>
      <c r="B40" s="54" t="s">
        <v>267</v>
      </c>
      <c r="C40" s="55">
        <v>2.0499999999999998</v>
      </c>
      <c r="D40" s="56"/>
      <c r="E40" s="56">
        <v>1</v>
      </c>
      <c r="F40" s="55">
        <v>1</v>
      </c>
      <c r="G40" s="57">
        <f t="shared" si="0"/>
        <v>63435.789169999996</v>
      </c>
    </row>
    <row r="41" spans="1:7" x14ac:dyDescent="0.2">
      <c r="A41" s="53" t="s">
        <v>268</v>
      </c>
      <c r="B41" s="54" t="s">
        <v>269</v>
      </c>
      <c r="C41" s="55">
        <v>0.32</v>
      </c>
      <c r="D41" s="56">
        <v>0.97470000000000001</v>
      </c>
      <c r="E41" s="56">
        <v>0.97470000000000001</v>
      </c>
      <c r="F41" s="55">
        <v>1</v>
      </c>
      <c r="G41" s="57">
        <f t="shared" si="0"/>
        <v>9878.3664296896004</v>
      </c>
    </row>
    <row r="42" spans="1:7" ht="30" x14ac:dyDescent="0.2">
      <c r="A42" s="53" t="s">
        <v>270</v>
      </c>
      <c r="B42" s="54" t="s">
        <v>271</v>
      </c>
      <c r="C42" s="55">
        <v>1.39</v>
      </c>
      <c r="D42" s="56">
        <v>0.9849</v>
      </c>
      <c r="E42" s="56">
        <v>0.9849</v>
      </c>
      <c r="F42" s="55">
        <v>1</v>
      </c>
      <c r="G42" s="57">
        <f t="shared" si="0"/>
        <v>42950.843275081395</v>
      </c>
    </row>
    <row r="43" spans="1:7" x14ac:dyDescent="0.2">
      <c r="A43" s="53" t="s">
        <v>272</v>
      </c>
      <c r="B43" s="54" t="s">
        <v>273</v>
      </c>
      <c r="C43" s="55">
        <v>2.1</v>
      </c>
      <c r="D43" s="56">
        <v>0.99039999999999995</v>
      </c>
      <c r="E43" s="56">
        <v>0.99039999999999995</v>
      </c>
      <c r="F43" s="55">
        <v>1</v>
      </c>
      <c r="G43" s="57">
        <f t="shared" si="0"/>
        <v>64923.724926816009</v>
      </c>
    </row>
    <row r="44" spans="1:7" x14ac:dyDescent="0.2">
      <c r="A44" s="53" t="s">
        <v>274</v>
      </c>
      <c r="B44" s="54" t="s">
        <v>275</v>
      </c>
      <c r="C44" s="55">
        <v>2.86</v>
      </c>
      <c r="D44" s="56">
        <v>0.98</v>
      </c>
      <c r="E44" s="56">
        <v>0.98</v>
      </c>
      <c r="F44" s="55">
        <v>1</v>
      </c>
      <c r="G44" s="57">
        <f t="shared" si="0"/>
        <v>88332.470660719991</v>
      </c>
    </row>
    <row r="45" spans="1:7" x14ac:dyDescent="0.2">
      <c r="A45" s="53" t="s">
        <v>276</v>
      </c>
      <c r="B45" s="54" t="s">
        <v>277</v>
      </c>
      <c r="C45" s="55">
        <v>1.84</v>
      </c>
      <c r="D45" s="56"/>
      <c r="E45" s="56">
        <v>1</v>
      </c>
      <c r="F45" s="55">
        <v>1</v>
      </c>
      <c r="G45" s="57">
        <f t="shared" si="0"/>
        <v>56937.488816000005</v>
      </c>
    </row>
    <row r="46" spans="1:7" ht="30" x14ac:dyDescent="0.2">
      <c r="A46" s="53" t="s">
        <v>278</v>
      </c>
      <c r="B46" s="54" t="s">
        <v>279</v>
      </c>
      <c r="C46" s="55">
        <v>4.37</v>
      </c>
      <c r="D46" s="56"/>
      <c r="E46" s="56">
        <v>1</v>
      </c>
      <c r="F46" s="55">
        <v>1</v>
      </c>
      <c r="G46" s="57">
        <f t="shared" si="0"/>
        <v>135226.53593799999</v>
      </c>
    </row>
    <row r="47" spans="1:7" x14ac:dyDescent="0.2">
      <c r="A47" s="53" t="s">
        <v>280</v>
      </c>
      <c r="B47" s="54" t="s">
        <v>281</v>
      </c>
      <c r="C47" s="55">
        <v>7.82</v>
      </c>
      <c r="D47" s="56"/>
      <c r="E47" s="56">
        <v>1</v>
      </c>
      <c r="F47" s="55">
        <v>1</v>
      </c>
      <c r="G47" s="57">
        <f t="shared" si="0"/>
        <v>241984.327468</v>
      </c>
    </row>
    <row r="48" spans="1:7" ht="30" x14ac:dyDescent="0.2">
      <c r="A48" s="53" t="s">
        <v>282</v>
      </c>
      <c r="B48" s="54" t="s">
        <v>283</v>
      </c>
      <c r="C48" s="55">
        <v>5.68</v>
      </c>
      <c r="D48" s="56"/>
      <c r="E48" s="56">
        <v>1</v>
      </c>
      <c r="F48" s="55">
        <v>1</v>
      </c>
      <c r="G48" s="57">
        <f t="shared" si="0"/>
        <v>175763.552432</v>
      </c>
    </row>
    <row r="49" spans="1:7" x14ac:dyDescent="0.2">
      <c r="A49" s="53" t="s">
        <v>284</v>
      </c>
      <c r="B49" s="54" t="s">
        <v>285</v>
      </c>
      <c r="C49" s="55">
        <v>0.97</v>
      </c>
      <c r="D49" s="56"/>
      <c r="E49" s="56">
        <v>1</v>
      </c>
      <c r="F49" s="55">
        <v>1</v>
      </c>
      <c r="G49" s="57">
        <f t="shared" si="0"/>
        <v>30015.958778</v>
      </c>
    </row>
    <row r="50" spans="1:7" x14ac:dyDescent="0.2">
      <c r="A50" s="53" t="s">
        <v>286</v>
      </c>
      <c r="B50" s="54" t="s">
        <v>287</v>
      </c>
      <c r="C50" s="55">
        <v>1.1100000000000001</v>
      </c>
      <c r="D50" s="56"/>
      <c r="E50" s="56">
        <v>1</v>
      </c>
      <c r="F50" s="55">
        <v>1</v>
      </c>
      <c r="G50" s="57">
        <f t="shared" si="0"/>
        <v>34348.159014000004</v>
      </c>
    </row>
    <row r="51" spans="1:7" x14ac:dyDescent="0.2">
      <c r="A51" s="53" t="s">
        <v>288</v>
      </c>
      <c r="B51" s="54" t="s">
        <v>289</v>
      </c>
      <c r="C51" s="55">
        <v>1.97</v>
      </c>
      <c r="D51" s="56"/>
      <c r="E51" s="56">
        <v>1</v>
      </c>
      <c r="F51" s="55">
        <v>1</v>
      </c>
      <c r="G51" s="57">
        <f t="shared" si="0"/>
        <v>60960.246178000001</v>
      </c>
    </row>
    <row r="52" spans="1:7" x14ac:dyDescent="0.2">
      <c r="A52" s="53" t="s">
        <v>290</v>
      </c>
      <c r="B52" s="54" t="s">
        <v>291</v>
      </c>
      <c r="C52" s="55">
        <v>2.78</v>
      </c>
      <c r="D52" s="56"/>
      <c r="E52" s="56">
        <v>1</v>
      </c>
      <c r="F52" s="55">
        <v>1</v>
      </c>
      <c r="G52" s="57">
        <f t="shared" si="0"/>
        <v>86025.118971999997</v>
      </c>
    </row>
    <row r="53" spans="1:7" x14ac:dyDescent="0.2">
      <c r="A53" s="53" t="s">
        <v>292</v>
      </c>
      <c r="B53" s="54" t="s">
        <v>293</v>
      </c>
      <c r="C53" s="55">
        <v>1.1499999999999999</v>
      </c>
      <c r="D53" s="56"/>
      <c r="E53" s="56">
        <v>1</v>
      </c>
      <c r="F53" s="55">
        <v>1</v>
      </c>
      <c r="G53" s="57">
        <f t="shared" si="0"/>
        <v>35585.930509999998</v>
      </c>
    </row>
    <row r="54" spans="1:7" x14ac:dyDescent="0.2">
      <c r="A54" s="53" t="s">
        <v>294</v>
      </c>
      <c r="B54" s="54" t="s">
        <v>295</v>
      </c>
      <c r="C54" s="55">
        <v>1.22</v>
      </c>
      <c r="D54" s="56"/>
      <c r="E54" s="56">
        <v>1</v>
      </c>
      <c r="F54" s="55">
        <v>1</v>
      </c>
      <c r="G54" s="57">
        <f t="shared" si="0"/>
        <v>37752.030628</v>
      </c>
    </row>
    <row r="55" spans="1:7" x14ac:dyDescent="0.2">
      <c r="A55" s="53" t="s">
        <v>296</v>
      </c>
      <c r="B55" s="54" t="s">
        <v>297</v>
      </c>
      <c r="C55" s="55">
        <v>1.78</v>
      </c>
      <c r="D55" s="56"/>
      <c r="E55" s="56">
        <v>1</v>
      </c>
      <c r="F55" s="55">
        <v>1</v>
      </c>
      <c r="G55" s="57">
        <f t="shared" si="0"/>
        <v>55080.831571999996</v>
      </c>
    </row>
    <row r="56" spans="1:7" x14ac:dyDescent="0.2">
      <c r="A56" s="53" t="s">
        <v>298</v>
      </c>
      <c r="B56" s="54" t="s">
        <v>299</v>
      </c>
      <c r="C56" s="55">
        <v>2.23</v>
      </c>
      <c r="D56" s="56"/>
      <c r="E56" s="56">
        <v>1</v>
      </c>
      <c r="F56" s="55">
        <v>1</v>
      </c>
      <c r="G56" s="57">
        <f t="shared" si="0"/>
        <v>69005.760901999995</v>
      </c>
    </row>
    <row r="57" spans="1:7" x14ac:dyDescent="0.2">
      <c r="A57" s="53" t="s">
        <v>300</v>
      </c>
      <c r="B57" s="54" t="s">
        <v>301</v>
      </c>
      <c r="C57" s="55">
        <v>2.36</v>
      </c>
      <c r="D57" s="56"/>
      <c r="E57" s="56">
        <v>1</v>
      </c>
      <c r="F57" s="55">
        <v>1</v>
      </c>
      <c r="G57" s="57">
        <f t="shared" si="0"/>
        <v>73028.518263999998</v>
      </c>
    </row>
    <row r="58" spans="1:7" x14ac:dyDescent="0.2">
      <c r="A58" s="53" t="s">
        <v>302</v>
      </c>
      <c r="B58" s="54" t="s">
        <v>303</v>
      </c>
      <c r="C58" s="55">
        <v>4.28</v>
      </c>
      <c r="D58" s="56"/>
      <c r="E58" s="56">
        <v>1</v>
      </c>
      <c r="F58" s="55">
        <v>1</v>
      </c>
      <c r="G58" s="57">
        <f t="shared" si="0"/>
        <v>132441.55007200001</v>
      </c>
    </row>
    <row r="59" spans="1:7" x14ac:dyDescent="0.2">
      <c r="A59" s="53" t="s">
        <v>304</v>
      </c>
      <c r="B59" s="54" t="s">
        <v>305</v>
      </c>
      <c r="C59" s="55">
        <v>4.4000000000000004</v>
      </c>
      <c r="D59" s="56">
        <v>0.1623</v>
      </c>
      <c r="E59" s="56">
        <v>0.1623</v>
      </c>
      <c r="F59" s="55">
        <v>1</v>
      </c>
      <c r="G59" s="57">
        <f t="shared" si="0"/>
        <v>125316.87573248801</v>
      </c>
    </row>
    <row r="60" spans="1:7" x14ac:dyDescent="0.2">
      <c r="A60" s="53" t="s">
        <v>306</v>
      </c>
      <c r="B60" s="54" t="s">
        <v>307</v>
      </c>
      <c r="C60" s="55">
        <v>2.95</v>
      </c>
      <c r="D60" s="56"/>
      <c r="E60" s="56">
        <v>1</v>
      </c>
      <c r="F60" s="55">
        <v>1</v>
      </c>
      <c r="G60" s="57">
        <f t="shared" si="0"/>
        <v>91285.647830000016</v>
      </c>
    </row>
    <row r="61" spans="1:7" x14ac:dyDescent="0.2">
      <c r="A61" s="53" t="s">
        <v>308</v>
      </c>
      <c r="B61" s="54" t="s">
        <v>309</v>
      </c>
      <c r="C61" s="55">
        <v>5.33</v>
      </c>
      <c r="D61" s="56"/>
      <c r="E61" s="56">
        <v>1</v>
      </c>
      <c r="F61" s="55">
        <v>1</v>
      </c>
      <c r="G61" s="57">
        <f t="shared" si="0"/>
        <v>164933.05184200002</v>
      </c>
    </row>
    <row r="62" spans="1:7" x14ac:dyDescent="0.2">
      <c r="A62" s="53" t="s">
        <v>310</v>
      </c>
      <c r="B62" s="54" t="s">
        <v>311</v>
      </c>
      <c r="C62" s="55">
        <v>0.77</v>
      </c>
      <c r="D62" s="56"/>
      <c r="E62" s="56">
        <v>1</v>
      </c>
      <c r="F62" s="55">
        <v>1</v>
      </c>
      <c r="G62" s="57">
        <f t="shared" si="0"/>
        <v>23827.101298000001</v>
      </c>
    </row>
    <row r="63" spans="1:7" x14ac:dyDescent="0.2">
      <c r="A63" s="53" t="s">
        <v>312</v>
      </c>
      <c r="B63" s="54" t="s">
        <v>313</v>
      </c>
      <c r="C63" s="55">
        <v>0.88</v>
      </c>
      <c r="D63" s="56"/>
      <c r="E63" s="56">
        <v>1</v>
      </c>
      <c r="F63" s="55">
        <v>1</v>
      </c>
      <c r="G63" s="57">
        <f t="shared" si="0"/>
        <v>27230.972912000001</v>
      </c>
    </row>
    <row r="64" spans="1:7" x14ac:dyDescent="0.2">
      <c r="A64" s="53" t="s">
        <v>314</v>
      </c>
      <c r="B64" s="54" t="s">
        <v>315</v>
      </c>
      <c r="C64" s="55">
        <v>1.05</v>
      </c>
      <c r="D64" s="56"/>
      <c r="E64" s="56">
        <v>1</v>
      </c>
      <c r="F64" s="55">
        <v>1</v>
      </c>
      <c r="G64" s="57">
        <f t="shared" si="0"/>
        <v>32491.501769999999</v>
      </c>
    </row>
    <row r="65" spans="1:7" x14ac:dyDescent="0.2">
      <c r="A65" s="53" t="s">
        <v>316</v>
      </c>
      <c r="B65" s="54" t="s">
        <v>317</v>
      </c>
      <c r="C65" s="55">
        <v>1.25</v>
      </c>
      <c r="D65" s="56"/>
      <c r="E65" s="56">
        <v>1</v>
      </c>
      <c r="F65" s="55">
        <v>1</v>
      </c>
      <c r="G65" s="57">
        <f t="shared" si="0"/>
        <v>38680.359250000001</v>
      </c>
    </row>
    <row r="66" spans="1:7" x14ac:dyDescent="0.2">
      <c r="A66" s="53" t="s">
        <v>318</v>
      </c>
      <c r="B66" s="54" t="s">
        <v>319</v>
      </c>
      <c r="C66" s="55">
        <v>2.29</v>
      </c>
      <c r="D66" s="56">
        <v>0.32419999999999999</v>
      </c>
      <c r="E66" s="56">
        <v>0.32419999999999999</v>
      </c>
      <c r="F66" s="55">
        <v>1</v>
      </c>
      <c r="G66" s="57">
        <f t="shared" si="0"/>
        <v>66311.896581093199</v>
      </c>
    </row>
    <row r="67" spans="1:7" x14ac:dyDescent="0.2">
      <c r="A67" s="53" t="s">
        <v>320</v>
      </c>
      <c r="B67" s="54" t="s">
        <v>321</v>
      </c>
      <c r="C67" s="55">
        <v>1.51</v>
      </c>
      <c r="D67" s="56"/>
      <c r="E67" s="56">
        <v>1</v>
      </c>
      <c r="F67" s="55">
        <v>1</v>
      </c>
      <c r="G67" s="57">
        <f t="shared" si="0"/>
        <v>46725.873974000002</v>
      </c>
    </row>
    <row r="68" spans="1:7" x14ac:dyDescent="0.2">
      <c r="A68" s="53" t="s">
        <v>322</v>
      </c>
      <c r="B68" s="54" t="s">
        <v>323</v>
      </c>
      <c r="C68" s="55">
        <v>2.2599999999999998</v>
      </c>
      <c r="D68" s="56"/>
      <c r="E68" s="56">
        <v>1</v>
      </c>
      <c r="F68" s="55">
        <v>1</v>
      </c>
      <c r="G68" s="57">
        <f t="shared" si="0"/>
        <v>69934.089523999995</v>
      </c>
    </row>
    <row r="69" spans="1:7" x14ac:dyDescent="0.2">
      <c r="A69" s="53" t="s">
        <v>324</v>
      </c>
      <c r="B69" s="54" t="s">
        <v>325</v>
      </c>
      <c r="C69" s="55">
        <v>1.38</v>
      </c>
      <c r="D69" s="56"/>
      <c r="E69" s="56">
        <v>1</v>
      </c>
      <c r="F69" s="55">
        <v>1</v>
      </c>
      <c r="G69" s="57">
        <f t="shared" si="0"/>
        <v>42703.116611999998</v>
      </c>
    </row>
    <row r="70" spans="1:7" x14ac:dyDescent="0.2">
      <c r="A70" s="53" t="s">
        <v>326</v>
      </c>
      <c r="B70" s="54" t="s">
        <v>327</v>
      </c>
      <c r="C70" s="55">
        <v>2.82</v>
      </c>
      <c r="D70" s="56"/>
      <c r="E70" s="56">
        <v>1</v>
      </c>
      <c r="F70" s="55">
        <v>1</v>
      </c>
      <c r="G70" s="57">
        <f t="shared" si="0"/>
        <v>87262.890467999998</v>
      </c>
    </row>
    <row r="71" spans="1:7" x14ac:dyDescent="0.2">
      <c r="A71" s="53" t="s">
        <v>328</v>
      </c>
      <c r="B71" s="54" t="s">
        <v>329</v>
      </c>
      <c r="C71" s="55">
        <v>0.57999999999999996</v>
      </c>
      <c r="D71" s="56"/>
      <c r="E71" s="56">
        <v>1</v>
      </c>
      <c r="F71" s="55">
        <v>1</v>
      </c>
      <c r="G71" s="57">
        <f t="shared" si="0"/>
        <v>17947.686691999999</v>
      </c>
    </row>
    <row r="72" spans="1:7" x14ac:dyDescent="0.2">
      <c r="A72" s="53" t="s">
        <v>330</v>
      </c>
      <c r="B72" s="54" t="s">
        <v>331</v>
      </c>
      <c r="C72" s="55">
        <v>0.62</v>
      </c>
      <c r="D72" s="56"/>
      <c r="E72" s="56">
        <v>1</v>
      </c>
      <c r="F72" s="55">
        <v>1</v>
      </c>
      <c r="G72" s="57">
        <f t="shared" si="0"/>
        <v>19185.458188000001</v>
      </c>
    </row>
    <row r="73" spans="1:7" x14ac:dyDescent="0.2">
      <c r="A73" s="53" t="s">
        <v>332</v>
      </c>
      <c r="B73" s="54" t="s">
        <v>333</v>
      </c>
      <c r="C73" s="55">
        <v>1.4</v>
      </c>
      <c r="D73" s="56"/>
      <c r="E73" s="56">
        <v>1</v>
      </c>
      <c r="F73" s="55">
        <v>1</v>
      </c>
      <c r="G73" s="57">
        <f t="shared" ref="G73:G136" si="1">$C$5*C73*((1-E73)+E73*$C$6*F73)</f>
        <v>43322.002359999999</v>
      </c>
    </row>
    <row r="74" spans="1:7" x14ac:dyDescent="0.2">
      <c r="A74" s="53" t="s">
        <v>334</v>
      </c>
      <c r="B74" s="54" t="s">
        <v>335</v>
      </c>
      <c r="C74" s="55">
        <v>1.27</v>
      </c>
      <c r="D74" s="56"/>
      <c r="E74" s="56">
        <v>1</v>
      </c>
      <c r="F74" s="55">
        <v>1</v>
      </c>
      <c r="G74" s="57">
        <f t="shared" si="1"/>
        <v>39299.244998000002</v>
      </c>
    </row>
    <row r="75" spans="1:7" x14ac:dyDescent="0.2">
      <c r="A75" s="53" t="s">
        <v>336</v>
      </c>
      <c r="B75" s="54" t="s">
        <v>337</v>
      </c>
      <c r="C75" s="55">
        <v>3.12</v>
      </c>
      <c r="D75" s="56"/>
      <c r="E75" s="56">
        <v>1</v>
      </c>
      <c r="F75" s="55">
        <v>1</v>
      </c>
      <c r="G75" s="57">
        <f t="shared" si="1"/>
        <v>96546.176688000007</v>
      </c>
    </row>
    <row r="76" spans="1:7" x14ac:dyDescent="0.2">
      <c r="A76" s="53" t="s">
        <v>338</v>
      </c>
      <c r="B76" s="54" t="s">
        <v>339</v>
      </c>
      <c r="C76" s="55">
        <v>4.51</v>
      </c>
      <c r="D76" s="56"/>
      <c r="E76" s="56">
        <v>1</v>
      </c>
      <c r="F76" s="55">
        <v>1</v>
      </c>
      <c r="G76" s="57">
        <f t="shared" si="1"/>
        <v>139558.73617399999</v>
      </c>
    </row>
    <row r="77" spans="1:7" x14ac:dyDescent="0.2">
      <c r="A77" s="53" t="s">
        <v>340</v>
      </c>
      <c r="B77" s="54" t="s">
        <v>341</v>
      </c>
      <c r="C77" s="55">
        <v>7.2</v>
      </c>
      <c r="D77" s="56"/>
      <c r="E77" s="56">
        <v>1</v>
      </c>
      <c r="F77" s="55">
        <v>1</v>
      </c>
      <c r="G77" s="57">
        <f t="shared" si="1"/>
        <v>222798.86928000001</v>
      </c>
    </row>
    <row r="78" spans="1:7" x14ac:dyDescent="0.2">
      <c r="A78" s="53" t="s">
        <v>342</v>
      </c>
      <c r="B78" s="54" t="s">
        <v>343</v>
      </c>
      <c r="C78" s="55">
        <v>1.18</v>
      </c>
      <c r="D78" s="56"/>
      <c r="E78" s="56">
        <v>1</v>
      </c>
      <c r="F78" s="55">
        <v>1</v>
      </c>
      <c r="G78" s="57">
        <f t="shared" si="1"/>
        <v>36514.259131999999</v>
      </c>
    </row>
    <row r="79" spans="1:7" x14ac:dyDescent="0.2">
      <c r="A79" s="53" t="s">
        <v>344</v>
      </c>
      <c r="B79" s="54" t="s">
        <v>345</v>
      </c>
      <c r="C79" s="55">
        <v>0.98</v>
      </c>
      <c r="D79" s="56"/>
      <c r="E79" s="56">
        <v>1</v>
      </c>
      <c r="F79" s="55">
        <v>1</v>
      </c>
      <c r="G79" s="57">
        <f t="shared" si="1"/>
        <v>30325.401652</v>
      </c>
    </row>
    <row r="80" spans="1:7" x14ac:dyDescent="0.2">
      <c r="A80" s="53" t="s">
        <v>346</v>
      </c>
      <c r="B80" s="54" t="s">
        <v>347</v>
      </c>
      <c r="C80" s="55">
        <v>0.35</v>
      </c>
      <c r="D80" s="56"/>
      <c r="E80" s="56">
        <v>1</v>
      </c>
      <c r="F80" s="55">
        <v>1</v>
      </c>
      <c r="G80" s="57">
        <f t="shared" si="1"/>
        <v>10830.50059</v>
      </c>
    </row>
    <row r="81" spans="1:7" x14ac:dyDescent="0.2">
      <c r="A81" s="53" t="s">
        <v>348</v>
      </c>
      <c r="B81" s="54" t="s">
        <v>349</v>
      </c>
      <c r="C81" s="55">
        <v>0.5</v>
      </c>
      <c r="D81" s="56"/>
      <c r="E81" s="56">
        <v>1</v>
      </c>
      <c r="F81" s="55">
        <v>1</v>
      </c>
      <c r="G81" s="57">
        <f t="shared" si="1"/>
        <v>15472.143700000001</v>
      </c>
    </row>
    <row r="82" spans="1:7" x14ac:dyDescent="0.2">
      <c r="A82" s="53" t="s">
        <v>350</v>
      </c>
      <c r="B82" s="54" t="s">
        <v>351</v>
      </c>
      <c r="C82" s="55">
        <v>1</v>
      </c>
      <c r="D82" s="56"/>
      <c r="E82" s="56">
        <v>1</v>
      </c>
      <c r="F82" s="55">
        <v>1</v>
      </c>
      <c r="G82" s="57">
        <f t="shared" si="1"/>
        <v>30944.287400000001</v>
      </c>
    </row>
    <row r="83" spans="1:7" x14ac:dyDescent="0.2">
      <c r="A83" s="53" t="s">
        <v>352</v>
      </c>
      <c r="B83" s="54" t="s">
        <v>353</v>
      </c>
      <c r="C83" s="55">
        <v>4.4000000000000004</v>
      </c>
      <c r="D83" s="56"/>
      <c r="E83" s="56">
        <v>1</v>
      </c>
      <c r="F83" s="55">
        <v>1</v>
      </c>
      <c r="G83" s="57">
        <f t="shared" si="1"/>
        <v>136154.86456000002</v>
      </c>
    </row>
    <row r="84" spans="1:7" x14ac:dyDescent="0.2">
      <c r="A84" s="53" t="s">
        <v>354</v>
      </c>
      <c r="B84" s="54" t="s">
        <v>355</v>
      </c>
      <c r="C84" s="55">
        <v>2.2999999999999998</v>
      </c>
      <c r="D84" s="56"/>
      <c r="E84" s="56">
        <v>1</v>
      </c>
      <c r="F84" s="55">
        <v>1</v>
      </c>
      <c r="G84" s="57">
        <f t="shared" si="1"/>
        <v>71171.861019999997</v>
      </c>
    </row>
    <row r="85" spans="1:7" x14ac:dyDescent="0.2">
      <c r="A85" s="53" t="s">
        <v>356</v>
      </c>
      <c r="B85" s="54" t="s">
        <v>357</v>
      </c>
      <c r="C85" s="55">
        <v>1.54</v>
      </c>
      <c r="D85" s="56">
        <v>0.93879999999999997</v>
      </c>
      <c r="E85" s="56">
        <v>0.93879999999999997</v>
      </c>
      <c r="F85" s="55">
        <v>1</v>
      </c>
      <c r="G85" s="57">
        <f t="shared" si="1"/>
        <v>47377.075079364811</v>
      </c>
    </row>
    <row r="86" spans="1:7" x14ac:dyDescent="0.2">
      <c r="A86" s="53" t="s">
        <v>358</v>
      </c>
      <c r="B86" s="54" t="s">
        <v>359</v>
      </c>
      <c r="C86" s="55">
        <v>5.34</v>
      </c>
      <c r="D86" s="56">
        <v>0.37569999999999998</v>
      </c>
      <c r="E86" s="56">
        <v>0.37569999999999998</v>
      </c>
      <c r="F86" s="55">
        <v>1</v>
      </c>
      <c r="G86" s="57">
        <f t="shared" si="1"/>
        <v>155439.87626136121</v>
      </c>
    </row>
    <row r="87" spans="1:7" x14ac:dyDescent="0.2">
      <c r="A87" s="53" t="s">
        <v>360</v>
      </c>
      <c r="B87" s="54" t="s">
        <v>361</v>
      </c>
      <c r="C87" s="55">
        <v>2.5499999999999998</v>
      </c>
      <c r="D87" s="56">
        <v>0.91800000000000004</v>
      </c>
      <c r="E87" s="56">
        <v>0.91800000000000004</v>
      </c>
      <c r="F87" s="55">
        <v>1</v>
      </c>
      <c r="G87" s="57">
        <f t="shared" si="1"/>
        <v>78293.093682659994</v>
      </c>
    </row>
    <row r="88" spans="1:7" x14ac:dyDescent="0.2">
      <c r="A88" s="53" t="s">
        <v>362</v>
      </c>
      <c r="B88" s="54" t="s">
        <v>363</v>
      </c>
      <c r="C88" s="55">
        <v>4.87</v>
      </c>
      <c r="D88" s="56">
        <v>0.48699999999999999</v>
      </c>
      <c r="E88" s="56">
        <v>0.48699999999999999</v>
      </c>
      <c r="F88" s="55">
        <v>1</v>
      </c>
      <c r="G88" s="57">
        <f t="shared" si="1"/>
        <v>143352.63042650602</v>
      </c>
    </row>
    <row r="89" spans="1:7" x14ac:dyDescent="0.2">
      <c r="A89" s="53" t="s">
        <v>364</v>
      </c>
      <c r="B89" s="54" t="s">
        <v>365</v>
      </c>
      <c r="C89" s="55">
        <v>6.41</v>
      </c>
      <c r="D89" s="56">
        <v>0.37230000000000002</v>
      </c>
      <c r="E89" s="56">
        <v>0.37230000000000002</v>
      </c>
      <c r="F89" s="55">
        <v>1</v>
      </c>
      <c r="G89" s="57">
        <f t="shared" si="1"/>
        <v>186521.9854568782</v>
      </c>
    </row>
    <row r="90" spans="1:7" x14ac:dyDescent="0.2">
      <c r="A90" s="53" t="s">
        <v>366</v>
      </c>
      <c r="B90" s="54" t="s">
        <v>367</v>
      </c>
      <c r="C90" s="55">
        <v>8.7200000000000006</v>
      </c>
      <c r="D90" s="56">
        <v>0.27400000000000002</v>
      </c>
      <c r="E90" s="56">
        <v>0.27400000000000002</v>
      </c>
      <c r="F90" s="55">
        <v>1</v>
      </c>
      <c r="G90" s="57">
        <f t="shared" si="1"/>
        <v>251219.29019267199</v>
      </c>
    </row>
    <row r="91" spans="1:7" x14ac:dyDescent="0.2">
      <c r="A91" s="53" t="s">
        <v>368</v>
      </c>
      <c r="B91" s="54" t="s">
        <v>369</v>
      </c>
      <c r="C91" s="55">
        <v>3.95</v>
      </c>
      <c r="D91" s="56">
        <v>0.88439999999999996</v>
      </c>
      <c r="E91" s="56">
        <v>0.88439999999999996</v>
      </c>
      <c r="F91" s="55">
        <v>1</v>
      </c>
      <c r="G91" s="57">
        <f t="shared" si="1"/>
        <v>120887.28640301201</v>
      </c>
    </row>
    <row r="92" spans="1:7" x14ac:dyDescent="0.2">
      <c r="A92" s="53" t="s">
        <v>370</v>
      </c>
      <c r="B92" s="54" t="s">
        <v>371</v>
      </c>
      <c r="C92" s="55">
        <v>6.27</v>
      </c>
      <c r="D92" s="56">
        <v>0.56240000000000001</v>
      </c>
      <c r="E92" s="56">
        <v>0.56240000000000001</v>
      </c>
      <c r="F92" s="55">
        <v>1</v>
      </c>
      <c r="G92" s="57">
        <f t="shared" si="1"/>
        <v>185952.93331343518</v>
      </c>
    </row>
    <row r="93" spans="1:7" x14ac:dyDescent="0.2">
      <c r="A93" s="53" t="s">
        <v>372</v>
      </c>
      <c r="B93" s="54" t="s">
        <v>373</v>
      </c>
      <c r="C93" s="55">
        <v>7.82</v>
      </c>
      <c r="D93" s="56">
        <v>0.45390000000000003</v>
      </c>
      <c r="E93" s="56">
        <v>0.45390000000000003</v>
      </c>
      <c r="F93" s="55">
        <v>1</v>
      </c>
      <c r="G93" s="57">
        <f t="shared" si="1"/>
        <v>229427.31178548522</v>
      </c>
    </row>
    <row r="94" spans="1:7" x14ac:dyDescent="0.2">
      <c r="A94" s="53" t="s">
        <v>374</v>
      </c>
      <c r="B94" s="54" t="s">
        <v>375</v>
      </c>
      <c r="C94" s="55">
        <v>10.130000000000001</v>
      </c>
      <c r="D94" s="56">
        <v>0.3508</v>
      </c>
      <c r="E94" s="56">
        <v>0.3508</v>
      </c>
      <c r="F94" s="55">
        <v>1</v>
      </c>
      <c r="G94" s="57">
        <f t="shared" si="1"/>
        <v>294128.34789826965</v>
      </c>
    </row>
    <row r="95" spans="1:7" x14ac:dyDescent="0.2">
      <c r="A95" s="53" t="s">
        <v>376</v>
      </c>
      <c r="B95" s="54" t="s">
        <v>377</v>
      </c>
      <c r="C95" s="55">
        <v>7.8</v>
      </c>
      <c r="D95" s="56">
        <v>0.89190000000000003</v>
      </c>
      <c r="E95" s="56">
        <v>0.89190000000000003</v>
      </c>
      <c r="F95" s="55">
        <v>1</v>
      </c>
      <c r="G95" s="57">
        <f t="shared" si="1"/>
        <v>238886.14900846797</v>
      </c>
    </row>
    <row r="96" spans="1:7" x14ac:dyDescent="0.2">
      <c r="A96" s="53" t="s">
        <v>378</v>
      </c>
      <c r="B96" s="54" t="s">
        <v>379</v>
      </c>
      <c r="C96" s="55">
        <v>10.130000000000001</v>
      </c>
      <c r="D96" s="56">
        <v>0.69199999999999995</v>
      </c>
      <c r="E96" s="56">
        <v>0.69199999999999995</v>
      </c>
      <c r="F96" s="55">
        <v>1</v>
      </c>
      <c r="G96" s="57">
        <f t="shared" si="1"/>
        <v>304291.442657704</v>
      </c>
    </row>
    <row r="97" spans="1:7" x14ac:dyDescent="0.2">
      <c r="A97" s="53" t="s">
        <v>380</v>
      </c>
      <c r="B97" s="54" t="s">
        <v>381</v>
      </c>
      <c r="C97" s="55">
        <v>11.67</v>
      </c>
      <c r="D97" s="56">
        <v>0.60329999999999995</v>
      </c>
      <c r="E97" s="56">
        <v>0.60329999999999995</v>
      </c>
      <c r="F97" s="55">
        <v>1</v>
      </c>
      <c r="G97" s="57">
        <f t="shared" si="1"/>
        <v>347507.25024418143</v>
      </c>
    </row>
    <row r="98" spans="1:7" x14ac:dyDescent="0.2">
      <c r="A98" s="53" t="s">
        <v>382</v>
      </c>
      <c r="B98" s="54" t="s">
        <v>383</v>
      </c>
      <c r="C98" s="55">
        <v>13.99</v>
      </c>
      <c r="D98" s="56">
        <v>0.50470000000000004</v>
      </c>
      <c r="E98" s="56">
        <v>0.50470000000000004</v>
      </c>
      <c r="F98" s="55">
        <v>1</v>
      </c>
      <c r="G98" s="57">
        <f t="shared" si="1"/>
        <v>412535.77157077222</v>
      </c>
    </row>
    <row r="99" spans="1:7" x14ac:dyDescent="0.2">
      <c r="A99" s="53" t="s">
        <v>384</v>
      </c>
      <c r="B99" s="54" t="s">
        <v>385</v>
      </c>
      <c r="C99" s="55">
        <v>2.0699999999999998</v>
      </c>
      <c r="D99" s="56"/>
      <c r="E99" s="56">
        <v>1</v>
      </c>
      <c r="F99" s="55">
        <v>1</v>
      </c>
      <c r="G99" s="57">
        <f t="shared" si="1"/>
        <v>64054.67491799999</v>
      </c>
    </row>
    <row r="100" spans="1:7" x14ac:dyDescent="0.2">
      <c r="A100" s="53" t="s">
        <v>386</v>
      </c>
      <c r="B100" s="54" t="s">
        <v>387</v>
      </c>
      <c r="C100" s="55">
        <v>1.42</v>
      </c>
      <c r="D100" s="56"/>
      <c r="E100" s="56">
        <v>1</v>
      </c>
      <c r="F100" s="55">
        <v>1</v>
      </c>
      <c r="G100" s="57">
        <f t="shared" si="1"/>
        <v>43940.888107999999</v>
      </c>
    </row>
    <row r="101" spans="1:7" x14ac:dyDescent="0.2">
      <c r="A101" s="53" t="s">
        <v>388</v>
      </c>
      <c r="B101" s="54" t="s">
        <v>389</v>
      </c>
      <c r="C101" s="55">
        <v>2.81</v>
      </c>
      <c r="D101" s="56"/>
      <c r="E101" s="56">
        <v>1</v>
      </c>
      <c r="F101" s="55">
        <v>1</v>
      </c>
      <c r="G101" s="57">
        <f t="shared" si="1"/>
        <v>86953.447594000012</v>
      </c>
    </row>
    <row r="102" spans="1:7" x14ac:dyDescent="0.2">
      <c r="A102" s="53" t="s">
        <v>390</v>
      </c>
      <c r="B102" s="54" t="s">
        <v>391</v>
      </c>
      <c r="C102" s="55">
        <v>1.1200000000000001</v>
      </c>
      <c r="D102" s="56"/>
      <c r="E102" s="56">
        <v>1</v>
      </c>
      <c r="F102" s="55">
        <v>1</v>
      </c>
      <c r="G102" s="57">
        <f t="shared" si="1"/>
        <v>34657.601888000005</v>
      </c>
    </row>
    <row r="103" spans="1:7" x14ac:dyDescent="0.2">
      <c r="A103" s="53" t="s">
        <v>392</v>
      </c>
      <c r="B103" s="54" t="s">
        <v>393</v>
      </c>
      <c r="C103" s="55">
        <v>2.0099999999999998</v>
      </c>
      <c r="D103" s="56"/>
      <c r="E103" s="56">
        <v>1</v>
      </c>
      <c r="F103" s="55">
        <v>1</v>
      </c>
      <c r="G103" s="57">
        <f t="shared" si="1"/>
        <v>62198.017673999995</v>
      </c>
    </row>
    <row r="104" spans="1:7" x14ac:dyDescent="0.2">
      <c r="A104" s="53" t="s">
        <v>394</v>
      </c>
      <c r="B104" s="54" t="s">
        <v>395</v>
      </c>
      <c r="C104" s="55">
        <v>1.42</v>
      </c>
      <c r="D104" s="56"/>
      <c r="E104" s="56">
        <v>1</v>
      </c>
      <c r="F104" s="55">
        <v>1</v>
      </c>
      <c r="G104" s="57">
        <f t="shared" si="1"/>
        <v>43940.888107999999</v>
      </c>
    </row>
    <row r="105" spans="1:7" x14ac:dyDescent="0.2">
      <c r="A105" s="53" t="s">
        <v>396</v>
      </c>
      <c r="B105" s="54" t="s">
        <v>397</v>
      </c>
      <c r="C105" s="55">
        <v>2.38</v>
      </c>
      <c r="D105" s="56"/>
      <c r="E105" s="56">
        <v>1</v>
      </c>
      <c r="F105" s="55">
        <v>1</v>
      </c>
      <c r="G105" s="57">
        <f t="shared" si="1"/>
        <v>73647.404011999999</v>
      </c>
    </row>
    <row r="106" spans="1:7" ht="30" x14ac:dyDescent="0.2">
      <c r="A106" s="53" t="s">
        <v>398</v>
      </c>
      <c r="B106" s="54" t="s">
        <v>399</v>
      </c>
      <c r="C106" s="55">
        <v>1.61</v>
      </c>
      <c r="D106" s="56"/>
      <c r="E106" s="56">
        <v>1</v>
      </c>
      <c r="F106" s="55">
        <v>1</v>
      </c>
      <c r="G106" s="57">
        <f t="shared" si="1"/>
        <v>49820.302713999998</v>
      </c>
    </row>
    <row r="107" spans="1:7" ht="30" x14ac:dyDescent="0.2">
      <c r="A107" s="53" t="s">
        <v>400</v>
      </c>
      <c r="B107" s="54" t="s">
        <v>401</v>
      </c>
      <c r="C107" s="55">
        <v>2.99</v>
      </c>
      <c r="D107" s="56"/>
      <c r="E107" s="56">
        <v>1</v>
      </c>
      <c r="F107" s="55">
        <v>1</v>
      </c>
      <c r="G107" s="57">
        <f t="shared" si="1"/>
        <v>92523.419326000003</v>
      </c>
    </row>
    <row r="108" spans="1:7" ht="30" x14ac:dyDescent="0.2">
      <c r="A108" s="53" t="s">
        <v>402</v>
      </c>
      <c r="B108" s="54" t="s">
        <v>403</v>
      </c>
      <c r="C108" s="55">
        <v>3.54</v>
      </c>
      <c r="D108" s="56"/>
      <c r="E108" s="56">
        <v>1</v>
      </c>
      <c r="F108" s="55">
        <v>1</v>
      </c>
      <c r="G108" s="57">
        <f t="shared" si="1"/>
        <v>109542.777396</v>
      </c>
    </row>
    <row r="109" spans="1:7" x14ac:dyDescent="0.2">
      <c r="A109" s="53" t="s">
        <v>404</v>
      </c>
      <c r="B109" s="54" t="s">
        <v>405</v>
      </c>
      <c r="C109" s="55">
        <v>0.84</v>
      </c>
      <c r="D109" s="56"/>
      <c r="E109" s="56">
        <v>1</v>
      </c>
      <c r="F109" s="55">
        <v>1</v>
      </c>
      <c r="G109" s="57">
        <f t="shared" si="1"/>
        <v>25993.201416</v>
      </c>
    </row>
    <row r="110" spans="1:7" x14ac:dyDescent="0.2">
      <c r="A110" s="53" t="s">
        <v>406</v>
      </c>
      <c r="B110" s="54" t="s">
        <v>407</v>
      </c>
      <c r="C110" s="55">
        <v>1.74</v>
      </c>
      <c r="D110" s="56"/>
      <c r="E110" s="56">
        <v>1</v>
      </c>
      <c r="F110" s="55">
        <v>1</v>
      </c>
      <c r="G110" s="57">
        <f t="shared" si="1"/>
        <v>53843.060075999994</v>
      </c>
    </row>
    <row r="111" spans="1:7" x14ac:dyDescent="0.2">
      <c r="A111" s="53" t="s">
        <v>408</v>
      </c>
      <c r="B111" s="54" t="s">
        <v>409</v>
      </c>
      <c r="C111" s="55">
        <v>2.4900000000000002</v>
      </c>
      <c r="D111" s="56"/>
      <c r="E111" s="56">
        <v>1</v>
      </c>
      <c r="F111" s="55">
        <v>1</v>
      </c>
      <c r="G111" s="57">
        <f t="shared" si="1"/>
        <v>77051.275626000002</v>
      </c>
    </row>
    <row r="112" spans="1:7" x14ac:dyDescent="0.2">
      <c r="A112" s="53" t="s">
        <v>410</v>
      </c>
      <c r="B112" s="54" t="s">
        <v>411</v>
      </c>
      <c r="C112" s="55">
        <v>7.23</v>
      </c>
      <c r="D112" s="56">
        <v>0.3332</v>
      </c>
      <c r="E112" s="56">
        <v>0.3332</v>
      </c>
      <c r="F112" s="55">
        <v>1</v>
      </c>
      <c r="G112" s="57">
        <f t="shared" si="1"/>
        <v>209551.59968126641</v>
      </c>
    </row>
    <row r="113" spans="1:7" x14ac:dyDescent="0.2">
      <c r="A113" s="53" t="s">
        <v>412</v>
      </c>
      <c r="B113" s="54" t="s">
        <v>413</v>
      </c>
      <c r="C113" s="55">
        <v>0.98</v>
      </c>
      <c r="D113" s="56"/>
      <c r="E113" s="56">
        <v>1</v>
      </c>
      <c r="F113" s="55">
        <v>1</v>
      </c>
      <c r="G113" s="57">
        <f t="shared" si="1"/>
        <v>30325.401652</v>
      </c>
    </row>
    <row r="114" spans="1:7" x14ac:dyDescent="0.2">
      <c r="A114" s="53" t="s">
        <v>414</v>
      </c>
      <c r="B114" s="54" t="s">
        <v>415</v>
      </c>
      <c r="C114" s="55">
        <v>1.55</v>
      </c>
      <c r="D114" s="56"/>
      <c r="E114" s="56">
        <v>1</v>
      </c>
      <c r="F114" s="55">
        <v>1</v>
      </c>
      <c r="G114" s="57">
        <f t="shared" si="1"/>
        <v>47963.645470000003</v>
      </c>
    </row>
    <row r="115" spans="1:7" x14ac:dyDescent="0.2">
      <c r="A115" s="53" t="s">
        <v>416</v>
      </c>
      <c r="B115" s="54" t="s">
        <v>417</v>
      </c>
      <c r="C115" s="55">
        <v>0.84</v>
      </c>
      <c r="D115" s="56"/>
      <c r="E115" s="56">
        <v>1</v>
      </c>
      <c r="F115" s="55">
        <v>1</v>
      </c>
      <c r="G115" s="57">
        <f t="shared" si="1"/>
        <v>25993.201416</v>
      </c>
    </row>
    <row r="116" spans="1:7" x14ac:dyDescent="0.2">
      <c r="A116" s="53" t="s">
        <v>418</v>
      </c>
      <c r="B116" s="54" t="s">
        <v>419</v>
      </c>
      <c r="C116" s="55">
        <v>1.33</v>
      </c>
      <c r="D116" s="56"/>
      <c r="E116" s="56">
        <v>1</v>
      </c>
      <c r="F116" s="55">
        <v>1</v>
      </c>
      <c r="G116" s="57">
        <f t="shared" si="1"/>
        <v>41155.902241999996</v>
      </c>
    </row>
    <row r="117" spans="1:7" x14ac:dyDescent="0.2">
      <c r="A117" s="53" t="s">
        <v>420</v>
      </c>
      <c r="B117" s="54" t="s">
        <v>421</v>
      </c>
      <c r="C117" s="55">
        <v>0.96</v>
      </c>
      <c r="D117" s="56"/>
      <c r="E117" s="56">
        <v>1</v>
      </c>
      <c r="F117" s="55">
        <v>1</v>
      </c>
      <c r="G117" s="57">
        <f t="shared" si="1"/>
        <v>29706.515904</v>
      </c>
    </row>
    <row r="118" spans="1:7" x14ac:dyDescent="0.2">
      <c r="A118" s="53" t="s">
        <v>422</v>
      </c>
      <c r="B118" s="54" t="s">
        <v>423</v>
      </c>
      <c r="C118" s="55">
        <v>1.02</v>
      </c>
      <c r="D118" s="56"/>
      <c r="E118" s="56">
        <v>1</v>
      </c>
      <c r="F118" s="55">
        <v>1</v>
      </c>
      <c r="G118" s="57">
        <f t="shared" si="1"/>
        <v>31563.173148000002</v>
      </c>
    </row>
    <row r="119" spans="1:7" x14ac:dyDescent="0.2">
      <c r="A119" s="53" t="s">
        <v>424</v>
      </c>
      <c r="B119" s="54" t="s">
        <v>425</v>
      </c>
      <c r="C119" s="55">
        <v>1.43</v>
      </c>
      <c r="D119" s="56"/>
      <c r="E119" s="56">
        <v>1</v>
      </c>
      <c r="F119" s="55">
        <v>1</v>
      </c>
      <c r="G119" s="57">
        <f t="shared" si="1"/>
        <v>44250.330981999999</v>
      </c>
    </row>
    <row r="120" spans="1:7" x14ac:dyDescent="0.2">
      <c r="A120" s="53" t="s">
        <v>426</v>
      </c>
      <c r="B120" s="54" t="s">
        <v>427</v>
      </c>
      <c r="C120" s="55">
        <v>2.11</v>
      </c>
      <c r="D120" s="56"/>
      <c r="E120" s="56">
        <v>1</v>
      </c>
      <c r="F120" s="55">
        <v>1</v>
      </c>
      <c r="G120" s="57">
        <f t="shared" si="1"/>
        <v>65292.446413999991</v>
      </c>
    </row>
    <row r="121" spans="1:7" x14ac:dyDescent="0.2">
      <c r="A121" s="53" t="s">
        <v>428</v>
      </c>
      <c r="B121" s="54" t="s">
        <v>429</v>
      </c>
      <c r="C121" s="55">
        <v>0.74</v>
      </c>
      <c r="D121" s="56"/>
      <c r="E121" s="56">
        <v>1</v>
      </c>
      <c r="F121" s="55">
        <v>1</v>
      </c>
      <c r="G121" s="57">
        <f t="shared" si="1"/>
        <v>22898.772676000001</v>
      </c>
    </row>
    <row r="122" spans="1:7" x14ac:dyDescent="0.2">
      <c r="A122" s="53" t="s">
        <v>430</v>
      </c>
      <c r="B122" s="54" t="s">
        <v>431</v>
      </c>
      <c r="C122" s="55">
        <v>0.99</v>
      </c>
      <c r="D122" s="56"/>
      <c r="E122" s="56">
        <v>1</v>
      </c>
      <c r="F122" s="55">
        <v>1</v>
      </c>
      <c r="G122" s="57">
        <f t="shared" si="1"/>
        <v>30634.844526000001</v>
      </c>
    </row>
    <row r="123" spans="1:7" x14ac:dyDescent="0.2">
      <c r="A123" s="53" t="s">
        <v>432</v>
      </c>
      <c r="B123" s="54" t="s">
        <v>433</v>
      </c>
      <c r="C123" s="55">
        <v>1.1499999999999999</v>
      </c>
      <c r="D123" s="56"/>
      <c r="E123" s="56">
        <v>1</v>
      </c>
      <c r="F123" s="55">
        <v>1</v>
      </c>
      <c r="G123" s="57">
        <f t="shared" si="1"/>
        <v>35585.930509999998</v>
      </c>
    </row>
    <row r="124" spans="1:7" x14ac:dyDescent="0.2">
      <c r="A124" s="53" t="s">
        <v>434</v>
      </c>
      <c r="B124" s="54" t="s">
        <v>435</v>
      </c>
      <c r="C124" s="55">
        <v>2.82</v>
      </c>
      <c r="D124" s="56"/>
      <c r="E124" s="56">
        <v>1</v>
      </c>
      <c r="F124" s="55">
        <v>1</v>
      </c>
      <c r="G124" s="57">
        <f t="shared" si="1"/>
        <v>87262.890467999998</v>
      </c>
    </row>
    <row r="125" spans="1:7" x14ac:dyDescent="0.2">
      <c r="A125" s="53" t="s">
        <v>436</v>
      </c>
      <c r="B125" s="54" t="s">
        <v>437</v>
      </c>
      <c r="C125" s="55">
        <v>2.52</v>
      </c>
      <c r="D125" s="56"/>
      <c r="E125" s="56">
        <v>1</v>
      </c>
      <c r="F125" s="55">
        <v>1</v>
      </c>
      <c r="G125" s="57">
        <f t="shared" si="1"/>
        <v>77979.604248000003</v>
      </c>
    </row>
    <row r="126" spans="1:7" x14ac:dyDescent="0.2">
      <c r="A126" s="53" t="s">
        <v>438</v>
      </c>
      <c r="B126" s="54" t="s">
        <v>439</v>
      </c>
      <c r="C126" s="55">
        <v>3.12</v>
      </c>
      <c r="D126" s="56"/>
      <c r="E126" s="56">
        <v>1</v>
      </c>
      <c r="F126" s="55">
        <v>1</v>
      </c>
      <c r="G126" s="57">
        <f t="shared" si="1"/>
        <v>96546.176688000007</v>
      </c>
    </row>
    <row r="127" spans="1:7" x14ac:dyDescent="0.2">
      <c r="A127" s="53" t="s">
        <v>440</v>
      </c>
      <c r="B127" s="54" t="s">
        <v>441</v>
      </c>
      <c r="C127" s="55">
        <v>4.51</v>
      </c>
      <c r="D127" s="56"/>
      <c r="E127" s="56">
        <v>1</v>
      </c>
      <c r="F127" s="55">
        <v>1</v>
      </c>
      <c r="G127" s="57">
        <f t="shared" si="1"/>
        <v>139558.73617399999</v>
      </c>
    </row>
    <row r="128" spans="1:7" x14ac:dyDescent="0.2">
      <c r="A128" s="53" t="s">
        <v>442</v>
      </c>
      <c r="B128" s="54" t="s">
        <v>443</v>
      </c>
      <c r="C128" s="55">
        <v>0.82</v>
      </c>
      <c r="D128" s="56"/>
      <c r="E128" s="56">
        <v>1</v>
      </c>
      <c r="F128" s="55">
        <v>1</v>
      </c>
      <c r="G128" s="57">
        <f t="shared" si="1"/>
        <v>25374.315667999999</v>
      </c>
    </row>
    <row r="129" spans="1:7" x14ac:dyDescent="0.2">
      <c r="A129" s="53" t="s">
        <v>444</v>
      </c>
      <c r="B129" s="54" t="s">
        <v>445</v>
      </c>
      <c r="C129" s="55">
        <v>2.2999999999999998</v>
      </c>
      <c r="D129" s="56"/>
      <c r="E129" s="56">
        <v>1</v>
      </c>
      <c r="F129" s="55">
        <v>1</v>
      </c>
      <c r="G129" s="57">
        <f t="shared" si="1"/>
        <v>71171.861019999997</v>
      </c>
    </row>
    <row r="130" spans="1:7" x14ac:dyDescent="0.2">
      <c r="A130" s="53" t="s">
        <v>446</v>
      </c>
      <c r="B130" s="54" t="s">
        <v>447</v>
      </c>
      <c r="C130" s="55">
        <v>3.16</v>
      </c>
      <c r="D130" s="56"/>
      <c r="E130" s="56">
        <v>1</v>
      </c>
      <c r="F130" s="55">
        <v>1</v>
      </c>
      <c r="G130" s="57">
        <f t="shared" si="1"/>
        <v>97783.948184000008</v>
      </c>
    </row>
    <row r="131" spans="1:7" x14ac:dyDescent="0.2">
      <c r="A131" s="53" t="s">
        <v>448</v>
      </c>
      <c r="B131" s="54" t="s">
        <v>449</v>
      </c>
      <c r="C131" s="55">
        <v>4.84</v>
      </c>
      <c r="D131" s="56"/>
      <c r="E131" s="56">
        <v>1</v>
      </c>
      <c r="F131" s="55">
        <v>1</v>
      </c>
      <c r="G131" s="57">
        <f t="shared" si="1"/>
        <v>149770.351016</v>
      </c>
    </row>
    <row r="132" spans="1:7" x14ac:dyDescent="0.2">
      <c r="A132" s="53" t="s">
        <v>450</v>
      </c>
      <c r="B132" s="54" t="s">
        <v>451</v>
      </c>
      <c r="C132" s="55">
        <v>0.98</v>
      </c>
      <c r="D132" s="56"/>
      <c r="E132" s="56">
        <v>1</v>
      </c>
      <c r="F132" s="55">
        <v>1</v>
      </c>
      <c r="G132" s="57">
        <f t="shared" si="1"/>
        <v>30325.401652</v>
      </c>
    </row>
    <row r="133" spans="1:7" x14ac:dyDescent="0.2">
      <c r="A133" s="53" t="s">
        <v>452</v>
      </c>
      <c r="B133" s="54" t="s">
        <v>453</v>
      </c>
      <c r="C133" s="55">
        <v>1.49</v>
      </c>
      <c r="D133" s="56"/>
      <c r="E133" s="56">
        <v>1</v>
      </c>
      <c r="F133" s="55">
        <v>1</v>
      </c>
      <c r="G133" s="57">
        <f t="shared" si="1"/>
        <v>46106.988226000001</v>
      </c>
    </row>
    <row r="134" spans="1:7" x14ac:dyDescent="0.2">
      <c r="A134" s="53" t="s">
        <v>454</v>
      </c>
      <c r="B134" s="54" t="s">
        <v>455</v>
      </c>
      <c r="C134" s="55">
        <v>0.68</v>
      </c>
      <c r="D134" s="56"/>
      <c r="E134" s="56">
        <v>1</v>
      </c>
      <c r="F134" s="55">
        <v>1</v>
      </c>
      <c r="G134" s="57">
        <f t="shared" si="1"/>
        <v>21042.115432000002</v>
      </c>
    </row>
    <row r="135" spans="1:7" x14ac:dyDescent="0.2">
      <c r="A135" s="53" t="s">
        <v>456</v>
      </c>
      <c r="B135" s="54" t="s">
        <v>457</v>
      </c>
      <c r="C135" s="55">
        <v>1.01</v>
      </c>
      <c r="D135" s="56"/>
      <c r="E135" s="56">
        <v>1</v>
      </c>
      <c r="F135" s="55">
        <v>1</v>
      </c>
      <c r="G135" s="57">
        <f t="shared" si="1"/>
        <v>31253.730273999998</v>
      </c>
    </row>
    <row r="136" spans="1:7" x14ac:dyDescent="0.2">
      <c r="A136" s="53" t="s">
        <v>458</v>
      </c>
      <c r="B136" s="54" t="s">
        <v>459</v>
      </c>
      <c r="C136" s="55">
        <v>0.4</v>
      </c>
      <c r="D136" s="56"/>
      <c r="E136" s="56">
        <v>1</v>
      </c>
      <c r="F136" s="55">
        <v>1</v>
      </c>
      <c r="G136" s="57">
        <f t="shared" si="1"/>
        <v>12377.714960000001</v>
      </c>
    </row>
    <row r="137" spans="1:7" x14ac:dyDescent="0.2">
      <c r="A137" s="53" t="s">
        <v>460</v>
      </c>
      <c r="B137" s="54" t="s">
        <v>461</v>
      </c>
      <c r="C137" s="55">
        <v>1.54</v>
      </c>
      <c r="D137" s="56"/>
      <c r="E137" s="56">
        <v>1</v>
      </c>
      <c r="F137" s="55">
        <v>1</v>
      </c>
      <c r="G137" s="57">
        <f t="shared" ref="G137:G200" si="2">$C$5*C137*((1-E137)+E137*$C$6*F137)</f>
        <v>47654.202596000003</v>
      </c>
    </row>
    <row r="138" spans="1:7" x14ac:dyDescent="0.2">
      <c r="A138" s="53" t="s">
        <v>462</v>
      </c>
      <c r="B138" s="54" t="s">
        <v>463</v>
      </c>
      <c r="C138" s="55">
        <v>4.13</v>
      </c>
      <c r="D138" s="56"/>
      <c r="E138" s="56">
        <v>1</v>
      </c>
      <c r="F138" s="55">
        <v>1</v>
      </c>
      <c r="G138" s="57">
        <f t="shared" si="2"/>
        <v>127799.90696199999</v>
      </c>
    </row>
    <row r="139" spans="1:7" x14ac:dyDescent="0.2">
      <c r="A139" s="53" t="s">
        <v>464</v>
      </c>
      <c r="B139" s="54" t="s">
        <v>465</v>
      </c>
      <c r="C139" s="55">
        <v>5.82</v>
      </c>
      <c r="D139" s="56"/>
      <c r="E139" s="56">
        <v>1</v>
      </c>
      <c r="F139" s="55">
        <v>1</v>
      </c>
      <c r="G139" s="57">
        <f t="shared" si="2"/>
        <v>180095.752668</v>
      </c>
    </row>
    <row r="140" spans="1:7" x14ac:dyDescent="0.2">
      <c r="A140" s="53" t="s">
        <v>466</v>
      </c>
      <c r="B140" s="54" t="s">
        <v>467</v>
      </c>
      <c r="C140" s="55">
        <v>1.41</v>
      </c>
      <c r="D140" s="56"/>
      <c r="E140" s="56">
        <v>1</v>
      </c>
      <c r="F140" s="55">
        <v>1</v>
      </c>
      <c r="G140" s="57">
        <f t="shared" si="2"/>
        <v>43631.445233999999</v>
      </c>
    </row>
    <row r="141" spans="1:7" x14ac:dyDescent="0.2">
      <c r="A141" s="53" t="s">
        <v>468</v>
      </c>
      <c r="B141" s="54" t="s">
        <v>469</v>
      </c>
      <c r="C141" s="55">
        <v>2.19</v>
      </c>
      <c r="D141" s="56"/>
      <c r="E141" s="56">
        <v>1</v>
      </c>
      <c r="F141" s="55">
        <v>1</v>
      </c>
      <c r="G141" s="57">
        <f t="shared" si="2"/>
        <v>67767.989405999993</v>
      </c>
    </row>
    <row r="142" spans="1:7" x14ac:dyDescent="0.2">
      <c r="A142" s="53" t="s">
        <v>470</v>
      </c>
      <c r="B142" s="54" t="s">
        <v>471</v>
      </c>
      <c r="C142" s="55">
        <v>2.42</v>
      </c>
      <c r="D142" s="56"/>
      <c r="E142" s="56">
        <v>1</v>
      </c>
      <c r="F142" s="55">
        <v>1</v>
      </c>
      <c r="G142" s="57">
        <f t="shared" si="2"/>
        <v>74885.175508</v>
      </c>
    </row>
    <row r="143" spans="1:7" x14ac:dyDescent="0.2">
      <c r="A143" s="53" t="s">
        <v>472</v>
      </c>
      <c r="B143" s="54" t="s">
        <v>473</v>
      </c>
      <c r="C143" s="55">
        <v>1.02</v>
      </c>
      <c r="D143" s="56"/>
      <c r="E143" s="56">
        <v>1</v>
      </c>
      <c r="F143" s="55">
        <v>1</v>
      </c>
      <c r="G143" s="57">
        <f t="shared" si="2"/>
        <v>31563.173148000002</v>
      </c>
    </row>
    <row r="144" spans="1:7" x14ac:dyDescent="0.2">
      <c r="A144" s="53" t="s">
        <v>474</v>
      </c>
      <c r="B144" s="54" t="s">
        <v>475</v>
      </c>
      <c r="C144" s="55">
        <v>4.21</v>
      </c>
      <c r="D144" s="56"/>
      <c r="E144" s="56">
        <v>1</v>
      </c>
      <c r="F144" s="55">
        <v>1</v>
      </c>
      <c r="G144" s="57">
        <f t="shared" si="2"/>
        <v>130275.449954</v>
      </c>
    </row>
    <row r="145" spans="1:7" x14ac:dyDescent="0.2">
      <c r="A145" s="53" t="s">
        <v>476</v>
      </c>
      <c r="B145" s="54" t="s">
        <v>477</v>
      </c>
      <c r="C145" s="55">
        <v>15.63</v>
      </c>
      <c r="D145" s="56"/>
      <c r="E145" s="56">
        <v>1</v>
      </c>
      <c r="F145" s="55">
        <v>1</v>
      </c>
      <c r="G145" s="57">
        <f t="shared" si="2"/>
        <v>483659.21206200006</v>
      </c>
    </row>
    <row r="146" spans="1:7" ht="30" x14ac:dyDescent="0.2">
      <c r="A146" s="53" t="s">
        <v>478</v>
      </c>
      <c r="B146" s="54" t="s">
        <v>479</v>
      </c>
      <c r="C146" s="55">
        <v>7.4</v>
      </c>
      <c r="D146" s="56"/>
      <c r="E146" s="56">
        <v>1</v>
      </c>
      <c r="F146" s="55">
        <v>1</v>
      </c>
      <c r="G146" s="57">
        <f t="shared" si="2"/>
        <v>228987.72676000002</v>
      </c>
    </row>
    <row r="147" spans="1:7" x14ac:dyDescent="0.2">
      <c r="A147" s="53" t="s">
        <v>480</v>
      </c>
      <c r="B147" s="54" t="s">
        <v>481</v>
      </c>
      <c r="C147" s="55">
        <v>1.92</v>
      </c>
      <c r="D147" s="56"/>
      <c r="E147" s="56">
        <v>1</v>
      </c>
      <c r="F147" s="55">
        <v>1</v>
      </c>
      <c r="G147" s="57">
        <f t="shared" si="2"/>
        <v>59413.031808</v>
      </c>
    </row>
    <row r="148" spans="1:7" x14ac:dyDescent="0.2">
      <c r="A148" s="53" t="s">
        <v>482</v>
      </c>
      <c r="B148" s="54" t="s">
        <v>483</v>
      </c>
      <c r="C148" s="55">
        <v>1.39</v>
      </c>
      <c r="D148" s="56"/>
      <c r="E148" s="56">
        <v>1</v>
      </c>
      <c r="F148" s="55">
        <v>1</v>
      </c>
      <c r="G148" s="57">
        <f t="shared" si="2"/>
        <v>43012.559485999998</v>
      </c>
    </row>
    <row r="149" spans="1:7" x14ac:dyDescent="0.2">
      <c r="A149" s="53" t="s">
        <v>484</v>
      </c>
      <c r="B149" s="54" t="s">
        <v>485</v>
      </c>
      <c r="C149" s="55">
        <v>1.89</v>
      </c>
      <c r="D149" s="56"/>
      <c r="E149" s="56">
        <v>1</v>
      </c>
      <c r="F149" s="55">
        <v>1</v>
      </c>
      <c r="G149" s="57">
        <f t="shared" si="2"/>
        <v>58484.703185999999</v>
      </c>
    </row>
    <row r="150" spans="1:7" x14ac:dyDescent="0.2">
      <c r="A150" s="53" t="s">
        <v>486</v>
      </c>
      <c r="B150" s="54" t="s">
        <v>487</v>
      </c>
      <c r="C150" s="55">
        <v>2.56</v>
      </c>
      <c r="D150" s="56"/>
      <c r="E150" s="56">
        <v>1</v>
      </c>
      <c r="F150" s="55">
        <v>1</v>
      </c>
      <c r="G150" s="57">
        <f t="shared" si="2"/>
        <v>79217.375744000004</v>
      </c>
    </row>
    <row r="151" spans="1:7" x14ac:dyDescent="0.2">
      <c r="A151" s="53" t="s">
        <v>488</v>
      </c>
      <c r="B151" s="54" t="s">
        <v>489</v>
      </c>
      <c r="C151" s="55">
        <v>1.66</v>
      </c>
      <c r="D151" s="56"/>
      <c r="E151" s="56">
        <v>1</v>
      </c>
      <c r="F151" s="55">
        <v>1</v>
      </c>
      <c r="G151" s="57">
        <f t="shared" si="2"/>
        <v>51367.517083999992</v>
      </c>
    </row>
    <row r="152" spans="1:7" x14ac:dyDescent="0.2">
      <c r="A152" s="53" t="s">
        <v>490</v>
      </c>
      <c r="B152" s="54" t="s">
        <v>491</v>
      </c>
      <c r="C152" s="55">
        <v>1.82</v>
      </c>
      <c r="D152" s="56"/>
      <c r="E152" s="56">
        <v>1</v>
      </c>
      <c r="F152" s="55">
        <v>1</v>
      </c>
      <c r="G152" s="57">
        <f t="shared" si="2"/>
        <v>56318.603067999997</v>
      </c>
    </row>
    <row r="153" spans="1:7" x14ac:dyDescent="0.2">
      <c r="A153" s="53" t="s">
        <v>492</v>
      </c>
      <c r="B153" s="54" t="s">
        <v>493</v>
      </c>
      <c r="C153" s="55">
        <v>1.71</v>
      </c>
      <c r="D153" s="56"/>
      <c r="E153" s="56">
        <v>1</v>
      </c>
      <c r="F153" s="55">
        <v>1</v>
      </c>
      <c r="G153" s="57">
        <f t="shared" si="2"/>
        <v>52914.731454000001</v>
      </c>
    </row>
    <row r="154" spans="1:7" ht="15" customHeight="1" x14ac:dyDescent="0.2">
      <c r="A154" s="53" t="s">
        <v>494</v>
      </c>
      <c r="B154" s="54" t="s">
        <v>495</v>
      </c>
      <c r="C154" s="55">
        <v>2.41</v>
      </c>
      <c r="D154" s="56"/>
      <c r="E154" s="56">
        <v>1</v>
      </c>
      <c r="F154" s="55">
        <v>1</v>
      </c>
      <c r="G154" s="57">
        <f t="shared" si="2"/>
        <v>74575.732634</v>
      </c>
    </row>
    <row r="155" spans="1:7" ht="30" x14ac:dyDescent="0.2">
      <c r="A155" s="53" t="s">
        <v>496</v>
      </c>
      <c r="B155" s="54" t="s">
        <v>497</v>
      </c>
      <c r="C155" s="55">
        <v>4.0199999999999996</v>
      </c>
      <c r="D155" s="56"/>
      <c r="E155" s="56">
        <v>1</v>
      </c>
      <c r="F155" s="55">
        <v>1</v>
      </c>
      <c r="G155" s="57">
        <f t="shared" si="2"/>
        <v>124396.03534799999</v>
      </c>
    </row>
    <row r="156" spans="1:7" ht="30" x14ac:dyDescent="0.2">
      <c r="A156" s="53" t="s">
        <v>498</v>
      </c>
      <c r="B156" s="54" t="s">
        <v>499</v>
      </c>
      <c r="C156" s="55">
        <v>4.8899999999999997</v>
      </c>
      <c r="D156" s="56"/>
      <c r="E156" s="56">
        <v>1</v>
      </c>
      <c r="F156" s="55">
        <v>1</v>
      </c>
      <c r="G156" s="57">
        <f t="shared" si="2"/>
        <v>151317.565386</v>
      </c>
    </row>
    <row r="157" spans="1:7" ht="30" x14ac:dyDescent="0.2">
      <c r="A157" s="53" t="s">
        <v>500</v>
      </c>
      <c r="B157" s="54" t="s">
        <v>501</v>
      </c>
      <c r="C157" s="55">
        <v>3.05</v>
      </c>
      <c r="D157" s="56"/>
      <c r="E157" s="56">
        <v>1</v>
      </c>
      <c r="F157" s="55">
        <v>1</v>
      </c>
      <c r="G157" s="57">
        <f t="shared" si="2"/>
        <v>94380.076570000005</v>
      </c>
    </row>
    <row r="158" spans="1:7" ht="30" x14ac:dyDescent="0.2">
      <c r="A158" s="53" t="s">
        <v>502</v>
      </c>
      <c r="B158" s="54" t="s">
        <v>503</v>
      </c>
      <c r="C158" s="55">
        <v>5.31</v>
      </c>
      <c r="D158" s="56"/>
      <c r="E158" s="56">
        <v>1</v>
      </c>
      <c r="F158" s="55">
        <v>1</v>
      </c>
      <c r="G158" s="57">
        <f t="shared" si="2"/>
        <v>164314.16609399999</v>
      </c>
    </row>
    <row r="159" spans="1:7" ht="30" x14ac:dyDescent="0.2">
      <c r="A159" s="53" t="s">
        <v>504</v>
      </c>
      <c r="B159" s="54" t="s">
        <v>505</v>
      </c>
      <c r="C159" s="55">
        <v>1.66</v>
      </c>
      <c r="D159" s="56"/>
      <c r="E159" s="56">
        <v>1</v>
      </c>
      <c r="F159" s="55">
        <v>1</v>
      </c>
      <c r="G159" s="57">
        <f t="shared" si="2"/>
        <v>51367.517083999992</v>
      </c>
    </row>
    <row r="160" spans="1:7" ht="30" x14ac:dyDescent="0.2">
      <c r="A160" s="53" t="s">
        <v>506</v>
      </c>
      <c r="B160" s="54" t="s">
        <v>507</v>
      </c>
      <c r="C160" s="55">
        <v>2.77</v>
      </c>
      <c r="D160" s="56"/>
      <c r="E160" s="56">
        <v>1</v>
      </c>
      <c r="F160" s="55">
        <v>1</v>
      </c>
      <c r="G160" s="57">
        <f t="shared" si="2"/>
        <v>85715.676097999996</v>
      </c>
    </row>
    <row r="161" spans="1:7" ht="30" x14ac:dyDescent="0.2">
      <c r="A161" s="53" t="s">
        <v>508</v>
      </c>
      <c r="B161" s="54" t="s">
        <v>509</v>
      </c>
      <c r="C161" s="55">
        <v>4.32</v>
      </c>
      <c r="D161" s="56"/>
      <c r="E161" s="56">
        <v>1</v>
      </c>
      <c r="F161" s="55">
        <v>1</v>
      </c>
      <c r="G161" s="57">
        <f t="shared" si="2"/>
        <v>133679.32156800001</v>
      </c>
    </row>
    <row r="162" spans="1:7" x14ac:dyDescent="0.2">
      <c r="A162" s="53" t="s">
        <v>510</v>
      </c>
      <c r="B162" s="54" t="s">
        <v>511</v>
      </c>
      <c r="C162" s="55">
        <v>1.29</v>
      </c>
      <c r="D162" s="56"/>
      <c r="E162" s="56">
        <v>1</v>
      </c>
      <c r="F162" s="55">
        <v>1</v>
      </c>
      <c r="G162" s="57">
        <f t="shared" si="2"/>
        <v>39918.130746000003</v>
      </c>
    </row>
    <row r="163" spans="1:7" x14ac:dyDescent="0.2">
      <c r="A163" s="53" t="s">
        <v>512</v>
      </c>
      <c r="B163" s="54" t="s">
        <v>513</v>
      </c>
      <c r="C163" s="55">
        <v>1.55</v>
      </c>
      <c r="D163" s="56"/>
      <c r="E163" s="56">
        <v>1</v>
      </c>
      <c r="F163" s="55">
        <v>1</v>
      </c>
      <c r="G163" s="57">
        <f t="shared" si="2"/>
        <v>47963.645470000003</v>
      </c>
    </row>
    <row r="164" spans="1:7" x14ac:dyDescent="0.2">
      <c r="A164" s="53" t="s">
        <v>514</v>
      </c>
      <c r="B164" s="54" t="s">
        <v>515</v>
      </c>
      <c r="C164" s="55">
        <v>2.66</v>
      </c>
      <c r="D164" s="56"/>
      <c r="E164" s="56">
        <v>1</v>
      </c>
      <c r="F164" s="55">
        <v>1</v>
      </c>
      <c r="G164" s="57">
        <f t="shared" si="2"/>
        <v>82311.804483999993</v>
      </c>
    </row>
    <row r="165" spans="1:7" x14ac:dyDescent="0.2">
      <c r="A165" s="53" t="s">
        <v>516</v>
      </c>
      <c r="B165" s="54" t="s">
        <v>517</v>
      </c>
      <c r="C165" s="55">
        <v>2.29</v>
      </c>
      <c r="D165" s="56"/>
      <c r="E165" s="56">
        <v>1</v>
      </c>
      <c r="F165" s="55">
        <v>1</v>
      </c>
      <c r="G165" s="57">
        <f t="shared" si="2"/>
        <v>70862.418145999996</v>
      </c>
    </row>
    <row r="166" spans="1:7" x14ac:dyDescent="0.2">
      <c r="A166" s="53" t="s">
        <v>518</v>
      </c>
      <c r="B166" s="54" t="s">
        <v>519</v>
      </c>
      <c r="C166" s="55">
        <v>2.4900000000000002</v>
      </c>
      <c r="D166" s="56"/>
      <c r="E166" s="56">
        <v>1</v>
      </c>
      <c r="F166" s="55">
        <v>1</v>
      </c>
      <c r="G166" s="57">
        <f t="shared" si="2"/>
        <v>77051.275626000002</v>
      </c>
    </row>
    <row r="167" spans="1:7" ht="30" x14ac:dyDescent="0.2">
      <c r="A167" s="53" t="s">
        <v>520</v>
      </c>
      <c r="B167" s="54" t="s">
        <v>521</v>
      </c>
      <c r="C167" s="55">
        <v>2.79</v>
      </c>
      <c r="D167" s="56"/>
      <c r="E167" s="56">
        <v>1</v>
      </c>
      <c r="F167" s="55">
        <v>1</v>
      </c>
      <c r="G167" s="57">
        <f t="shared" si="2"/>
        <v>86334.561846000011</v>
      </c>
    </row>
    <row r="168" spans="1:7" ht="30" x14ac:dyDescent="0.2">
      <c r="A168" s="53" t="s">
        <v>522</v>
      </c>
      <c r="B168" s="54" t="s">
        <v>523</v>
      </c>
      <c r="C168" s="55">
        <v>3.95</v>
      </c>
      <c r="D168" s="56"/>
      <c r="E168" s="56">
        <v>1</v>
      </c>
      <c r="F168" s="55">
        <v>1</v>
      </c>
      <c r="G168" s="57">
        <f t="shared" si="2"/>
        <v>122229.93523000002</v>
      </c>
    </row>
    <row r="169" spans="1:7" ht="30" x14ac:dyDescent="0.2">
      <c r="A169" s="53" t="s">
        <v>524</v>
      </c>
      <c r="B169" s="54" t="s">
        <v>525</v>
      </c>
      <c r="C169" s="55">
        <v>2.38</v>
      </c>
      <c r="D169" s="56"/>
      <c r="E169" s="56">
        <v>1</v>
      </c>
      <c r="F169" s="55">
        <v>1</v>
      </c>
      <c r="G169" s="57">
        <f t="shared" si="2"/>
        <v>73647.404011999999</v>
      </c>
    </row>
    <row r="170" spans="1:7" ht="30" x14ac:dyDescent="0.2">
      <c r="A170" s="53" t="s">
        <v>526</v>
      </c>
      <c r="B170" s="54" t="s">
        <v>527</v>
      </c>
      <c r="C170" s="55">
        <v>4.4400000000000004</v>
      </c>
      <c r="D170" s="56"/>
      <c r="E170" s="56">
        <v>1</v>
      </c>
      <c r="F170" s="55">
        <v>1</v>
      </c>
      <c r="G170" s="57">
        <f t="shared" si="2"/>
        <v>137392.63605600002</v>
      </c>
    </row>
    <row r="171" spans="1:7" x14ac:dyDescent="0.2">
      <c r="A171" s="53" t="s">
        <v>528</v>
      </c>
      <c r="B171" s="54" t="s">
        <v>529</v>
      </c>
      <c r="C171" s="55">
        <v>2.17</v>
      </c>
      <c r="D171" s="56"/>
      <c r="E171" s="56">
        <v>1</v>
      </c>
      <c r="F171" s="55">
        <v>1</v>
      </c>
      <c r="G171" s="57">
        <f t="shared" si="2"/>
        <v>67149.103658000007</v>
      </c>
    </row>
    <row r="172" spans="1:7" x14ac:dyDescent="0.2">
      <c r="A172" s="53" t="s">
        <v>530</v>
      </c>
      <c r="B172" s="54" t="s">
        <v>531</v>
      </c>
      <c r="C172" s="55">
        <v>3.43</v>
      </c>
      <c r="D172" s="56"/>
      <c r="E172" s="56">
        <v>1</v>
      </c>
      <c r="F172" s="55">
        <v>1</v>
      </c>
      <c r="G172" s="57">
        <f t="shared" si="2"/>
        <v>106138.905782</v>
      </c>
    </row>
    <row r="173" spans="1:7" x14ac:dyDescent="0.2">
      <c r="A173" s="53" t="s">
        <v>532</v>
      </c>
      <c r="B173" s="54" t="s">
        <v>533</v>
      </c>
      <c r="C173" s="55">
        <v>4.2699999999999996</v>
      </c>
      <c r="D173" s="56"/>
      <c r="E173" s="56">
        <v>1</v>
      </c>
      <c r="F173" s="55">
        <v>1</v>
      </c>
      <c r="G173" s="57">
        <f t="shared" si="2"/>
        <v>132132.10719799998</v>
      </c>
    </row>
    <row r="174" spans="1:7" x14ac:dyDescent="0.2">
      <c r="A174" s="53" t="s">
        <v>534</v>
      </c>
      <c r="B174" s="54" t="s">
        <v>535</v>
      </c>
      <c r="C174" s="55">
        <v>3.66</v>
      </c>
      <c r="D174" s="56"/>
      <c r="E174" s="56">
        <v>1</v>
      </c>
      <c r="F174" s="55">
        <v>1</v>
      </c>
      <c r="G174" s="57">
        <f t="shared" si="2"/>
        <v>113256.09188400001</v>
      </c>
    </row>
    <row r="175" spans="1:7" ht="30" x14ac:dyDescent="0.2">
      <c r="A175" s="53" t="s">
        <v>536</v>
      </c>
      <c r="B175" s="54" t="s">
        <v>537</v>
      </c>
      <c r="C175" s="55">
        <v>2.81</v>
      </c>
      <c r="D175" s="56"/>
      <c r="E175" s="56">
        <v>1</v>
      </c>
      <c r="F175" s="55">
        <v>1</v>
      </c>
      <c r="G175" s="57">
        <f t="shared" si="2"/>
        <v>86953.447594000012</v>
      </c>
    </row>
    <row r="176" spans="1:7" ht="30" x14ac:dyDescent="0.2">
      <c r="A176" s="53" t="s">
        <v>538</v>
      </c>
      <c r="B176" s="54" t="s">
        <v>539</v>
      </c>
      <c r="C176" s="55">
        <v>3.42</v>
      </c>
      <c r="D176" s="56"/>
      <c r="E176" s="56">
        <v>1</v>
      </c>
      <c r="F176" s="55">
        <v>1</v>
      </c>
      <c r="G176" s="57">
        <f t="shared" si="2"/>
        <v>105829.462908</v>
      </c>
    </row>
    <row r="177" spans="1:7" ht="30" x14ac:dyDescent="0.2">
      <c r="A177" s="53" t="s">
        <v>540</v>
      </c>
      <c r="B177" s="54" t="s">
        <v>541</v>
      </c>
      <c r="C177" s="55">
        <v>5.31</v>
      </c>
      <c r="D177" s="56"/>
      <c r="E177" s="56">
        <v>1</v>
      </c>
      <c r="F177" s="55">
        <v>1</v>
      </c>
      <c r="G177" s="57">
        <f t="shared" si="2"/>
        <v>164314.16609399999</v>
      </c>
    </row>
    <row r="178" spans="1:7" ht="30" x14ac:dyDescent="0.2">
      <c r="A178" s="53" t="s">
        <v>542</v>
      </c>
      <c r="B178" s="54" t="s">
        <v>543</v>
      </c>
      <c r="C178" s="55">
        <v>2.86</v>
      </c>
      <c r="D178" s="56"/>
      <c r="E178" s="56">
        <v>1</v>
      </c>
      <c r="F178" s="55">
        <v>1</v>
      </c>
      <c r="G178" s="57">
        <f t="shared" si="2"/>
        <v>88500.661963999999</v>
      </c>
    </row>
    <row r="179" spans="1:7" ht="30" x14ac:dyDescent="0.2">
      <c r="A179" s="53" t="s">
        <v>544</v>
      </c>
      <c r="B179" s="54" t="s">
        <v>545</v>
      </c>
      <c r="C179" s="55">
        <v>4.3099999999999996</v>
      </c>
      <c r="D179" s="56"/>
      <c r="E179" s="56">
        <v>1</v>
      </c>
      <c r="F179" s="55">
        <v>1</v>
      </c>
      <c r="G179" s="57">
        <f t="shared" si="2"/>
        <v>133369.87869399998</v>
      </c>
    </row>
    <row r="180" spans="1:7" x14ac:dyDescent="0.2">
      <c r="A180" s="53" t="s">
        <v>546</v>
      </c>
      <c r="B180" s="54" t="s">
        <v>547</v>
      </c>
      <c r="C180" s="55">
        <v>1.1100000000000001</v>
      </c>
      <c r="D180" s="56">
        <v>0.28129999999999999</v>
      </c>
      <c r="E180" s="56">
        <v>0.28129999999999999</v>
      </c>
      <c r="F180" s="55">
        <v>1</v>
      </c>
      <c r="G180" s="57">
        <f t="shared" si="2"/>
        <v>32002.428427798204</v>
      </c>
    </row>
    <row r="181" spans="1:7" x14ac:dyDescent="0.2">
      <c r="A181" s="53" t="s">
        <v>548</v>
      </c>
      <c r="B181" s="54" t="s">
        <v>549</v>
      </c>
      <c r="C181" s="55">
        <v>2.9</v>
      </c>
      <c r="D181" s="56">
        <v>0.39560000000000001</v>
      </c>
      <c r="E181" s="56">
        <v>0.39560000000000001</v>
      </c>
      <c r="F181" s="55">
        <v>1</v>
      </c>
      <c r="G181" s="57">
        <f t="shared" si="2"/>
        <v>84584.604985576021</v>
      </c>
    </row>
    <row r="182" spans="1:7" ht="30" x14ac:dyDescent="0.2">
      <c r="A182" s="53" t="s">
        <v>550</v>
      </c>
      <c r="B182" s="54" t="s">
        <v>551</v>
      </c>
      <c r="C182" s="55">
        <v>2.93</v>
      </c>
      <c r="D182" s="56"/>
      <c r="E182" s="56">
        <v>1</v>
      </c>
      <c r="F182" s="55">
        <v>1</v>
      </c>
      <c r="G182" s="57">
        <f t="shared" si="2"/>
        <v>90666.762082000001</v>
      </c>
    </row>
    <row r="183" spans="1:7" ht="30" x14ac:dyDescent="0.2">
      <c r="A183" s="53" t="s">
        <v>552</v>
      </c>
      <c r="B183" s="54" t="s">
        <v>553</v>
      </c>
      <c r="C183" s="55">
        <v>1.24</v>
      </c>
      <c r="D183" s="56"/>
      <c r="E183" s="56">
        <v>1</v>
      </c>
      <c r="F183" s="55">
        <v>1</v>
      </c>
      <c r="G183" s="57">
        <f t="shared" si="2"/>
        <v>38370.916376000001</v>
      </c>
    </row>
    <row r="184" spans="1:7" x14ac:dyDescent="0.2">
      <c r="A184" s="53" t="s">
        <v>554</v>
      </c>
      <c r="B184" s="54" t="s">
        <v>555</v>
      </c>
      <c r="C184" s="55">
        <v>0.79</v>
      </c>
      <c r="D184" s="56"/>
      <c r="E184" s="56">
        <v>1</v>
      </c>
      <c r="F184" s="55">
        <v>1</v>
      </c>
      <c r="G184" s="57">
        <f t="shared" si="2"/>
        <v>24445.987046000002</v>
      </c>
    </row>
    <row r="185" spans="1:7" x14ac:dyDescent="0.2">
      <c r="A185" s="53" t="s">
        <v>556</v>
      </c>
      <c r="B185" s="54" t="s">
        <v>557</v>
      </c>
      <c r="C185" s="55">
        <v>1.1399999999999999</v>
      </c>
      <c r="D185" s="56"/>
      <c r="E185" s="56">
        <v>1</v>
      </c>
      <c r="F185" s="55">
        <v>1</v>
      </c>
      <c r="G185" s="57">
        <f t="shared" si="2"/>
        <v>35276.487635999998</v>
      </c>
    </row>
    <row r="186" spans="1:7" x14ac:dyDescent="0.2">
      <c r="A186" s="53" t="s">
        <v>558</v>
      </c>
      <c r="B186" s="54" t="s">
        <v>559</v>
      </c>
      <c r="C186" s="55">
        <v>2.46</v>
      </c>
      <c r="D186" s="56"/>
      <c r="E186" s="56">
        <v>1</v>
      </c>
      <c r="F186" s="55">
        <v>1</v>
      </c>
      <c r="G186" s="57">
        <f t="shared" si="2"/>
        <v>76122.947004000001</v>
      </c>
    </row>
    <row r="187" spans="1:7" x14ac:dyDescent="0.2">
      <c r="A187" s="53" t="s">
        <v>560</v>
      </c>
      <c r="B187" s="54" t="s">
        <v>561</v>
      </c>
      <c r="C187" s="55">
        <v>2.5099999999999998</v>
      </c>
      <c r="D187" s="56"/>
      <c r="E187" s="56">
        <v>1</v>
      </c>
      <c r="F187" s="55">
        <v>1</v>
      </c>
      <c r="G187" s="57">
        <f t="shared" si="2"/>
        <v>77670.161373999988</v>
      </c>
    </row>
    <row r="188" spans="1:7" x14ac:dyDescent="0.2">
      <c r="A188" s="53" t="s">
        <v>562</v>
      </c>
      <c r="B188" s="54" t="s">
        <v>563</v>
      </c>
      <c r="C188" s="55">
        <v>2.82</v>
      </c>
      <c r="D188" s="56"/>
      <c r="E188" s="56">
        <v>1</v>
      </c>
      <c r="F188" s="55">
        <v>1</v>
      </c>
      <c r="G188" s="57">
        <f t="shared" si="2"/>
        <v>87262.890467999998</v>
      </c>
    </row>
    <row r="189" spans="1:7" x14ac:dyDescent="0.2">
      <c r="A189" s="53" t="s">
        <v>564</v>
      </c>
      <c r="B189" s="54" t="s">
        <v>565</v>
      </c>
      <c r="C189" s="55">
        <v>4.51</v>
      </c>
      <c r="D189" s="56"/>
      <c r="E189" s="56">
        <v>1</v>
      </c>
      <c r="F189" s="55">
        <v>1</v>
      </c>
      <c r="G189" s="57">
        <f t="shared" si="2"/>
        <v>139558.73617399999</v>
      </c>
    </row>
    <row r="190" spans="1:7" x14ac:dyDescent="0.2">
      <c r="A190" s="53" t="s">
        <v>566</v>
      </c>
      <c r="B190" s="54" t="s">
        <v>567</v>
      </c>
      <c r="C190" s="55">
        <v>4.87</v>
      </c>
      <c r="D190" s="56"/>
      <c r="E190" s="56">
        <v>1</v>
      </c>
      <c r="F190" s="55">
        <v>1</v>
      </c>
      <c r="G190" s="57">
        <f t="shared" si="2"/>
        <v>150698.67963800003</v>
      </c>
    </row>
    <row r="191" spans="1:7" x14ac:dyDescent="0.2">
      <c r="A191" s="53" t="s">
        <v>568</v>
      </c>
      <c r="B191" s="54" t="s">
        <v>569</v>
      </c>
      <c r="C191" s="55">
        <v>14.45</v>
      </c>
      <c r="D191" s="56">
        <v>8.5800000000000001E-2</v>
      </c>
      <c r="E191" s="56">
        <v>8.5800000000000001E-2</v>
      </c>
      <c r="F191" s="55">
        <v>1</v>
      </c>
      <c r="G191" s="57">
        <f t="shared" si="2"/>
        <v>408301.61249859398</v>
      </c>
    </row>
    <row r="192" spans="1:7" x14ac:dyDescent="0.2">
      <c r="A192" s="53" t="s">
        <v>570</v>
      </c>
      <c r="B192" s="54" t="s">
        <v>571</v>
      </c>
      <c r="C192" s="55">
        <v>3.78</v>
      </c>
      <c r="D192" s="56">
        <v>0.87080000000000002</v>
      </c>
      <c r="E192" s="56">
        <v>0.87080000000000002</v>
      </c>
      <c r="F192" s="55">
        <v>1</v>
      </c>
      <c r="G192" s="57">
        <f t="shared" si="2"/>
        <v>115533.38196761761</v>
      </c>
    </row>
    <row r="193" spans="1:7" x14ac:dyDescent="0.2">
      <c r="A193" s="53" t="s">
        <v>572</v>
      </c>
      <c r="B193" s="54" t="s">
        <v>573</v>
      </c>
      <c r="C193" s="55">
        <v>4.37</v>
      </c>
      <c r="D193" s="56">
        <v>0.88839999999999997</v>
      </c>
      <c r="E193" s="56">
        <v>0.88839999999999997</v>
      </c>
      <c r="F193" s="55">
        <v>1</v>
      </c>
      <c r="G193" s="57">
        <f t="shared" si="2"/>
        <v>133792.52277227919</v>
      </c>
    </row>
    <row r="194" spans="1:7" x14ac:dyDescent="0.2">
      <c r="A194" s="53" t="s">
        <v>574</v>
      </c>
      <c r="B194" s="54" t="s">
        <v>575</v>
      </c>
      <c r="C194" s="55">
        <v>5.85</v>
      </c>
      <c r="D194" s="56">
        <v>0.87050000000000005</v>
      </c>
      <c r="E194" s="56">
        <v>0.87050000000000005</v>
      </c>
      <c r="F194" s="55">
        <v>1</v>
      </c>
      <c r="G194" s="57">
        <f t="shared" si="2"/>
        <v>178796.50215394501</v>
      </c>
    </row>
    <row r="195" spans="1:7" x14ac:dyDescent="0.2">
      <c r="A195" s="53" t="s">
        <v>576</v>
      </c>
      <c r="B195" s="54" t="s">
        <v>577</v>
      </c>
      <c r="C195" s="55">
        <v>6.57</v>
      </c>
      <c r="D195" s="56">
        <v>0.88490000000000002</v>
      </c>
      <c r="E195" s="56">
        <v>0.88490000000000002</v>
      </c>
      <c r="F195" s="55">
        <v>1</v>
      </c>
      <c r="G195" s="57">
        <f t="shared" si="2"/>
        <v>201080.41155926822</v>
      </c>
    </row>
    <row r="196" spans="1:7" x14ac:dyDescent="0.2">
      <c r="A196" s="53" t="s">
        <v>578</v>
      </c>
      <c r="B196" s="54" t="s">
        <v>579</v>
      </c>
      <c r="C196" s="55">
        <v>9.49</v>
      </c>
      <c r="D196" s="56">
        <v>0.46029999999999999</v>
      </c>
      <c r="E196" s="56">
        <v>0.46029999999999999</v>
      </c>
      <c r="F196" s="55">
        <v>1</v>
      </c>
      <c r="G196" s="57">
        <f t="shared" si="2"/>
        <v>278601.24700382788</v>
      </c>
    </row>
    <row r="197" spans="1:7" x14ac:dyDescent="0.2">
      <c r="A197" s="53" t="s">
        <v>580</v>
      </c>
      <c r="B197" s="54" t="s">
        <v>581</v>
      </c>
      <c r="C197" s="55">
        <v>16.32</v>
      </c>
      <c r="D197" s="56">
        <v>0.2676</v>
      </c>
      <c r="E197" s="56">
        <v>0.2676</v>
      </c>
      <c r="F197" s="55">
        <v>1</v>
      </c>
      <c r="G197" s="57">
        <f t="shared" si="2"/>
        <v>469864.76289031678</v>
      </c>
    </row>
    <row r="198" spans="1:7" ht="30" x14ac:dyDescent="0.2">
      <c r="A198" s="53" t="s">
        <v>582</v>
      </c>
      <c r="B198" s="54" t="s">
        <v>583</v>
      </c>
      <c r="C198" s="55">
        <v>0.38</v>
      </c>
      <c r="D198" s="56"/>
      <c r="E198" s="56">
        <v>1</v>
      </c>
      <c r="F198" s="55">
        <v>1</v>
      </c>
      <c r="G198" s="57">
        <f t="shared" si="2"/>
        <v>11758.829212000001</v>
      </c>
    </row>
    <row r="199" spans="1:7" ht="30" x14ac:dyDescent="0.2">
      <c r="A199" s="53" t="s">
        <v>584</v>
      </c>
      <c r="B199" s="54" t="s">
        <v>585</v>
      </c>
      <c r="C199" s="55">
        <v>1.29</v>
      </c>
      <c r="D199" s="56"/>
      <c r="E199" s="56">
        <v>1</v>
      </c>
      <c r="F199" s="55">
        <v>1</v>
      </c>
      <c r="G199" s="57">
        <f t="shared" si="2"/>
        <v>39918.130746000003</v>
      </c>
    </row>
    <row r="200" spans="1:7" ht="30" x14ac:dyDescent="0.2">
      <c r="A200" s="53" t="s">
        <v>586</v>
      </c>
      <c r="B200" s="54" t="s">
        <v>587</v>
      </c>
      <c r="C200" s="55">
        <v>2.75</v>
      </c>
      <c r="D200" s="56"/>
      <c r="E200" s="56">
        <v>1</v>
      </c>
      <c r="F200" s="55">
        <v>1</v>
      </c>
      <c r="G200" s="57">
        <f t="shared" si="2"/>
        <v>85096.790349999996</v>
      </c>
    </row>
    <row r="201" spans="1:7" ht="30" x14ac:dyDescent="0.2">
      <c r="A201" s="53" t="s">
        <v>588</v>
      </c>
      <c r="B201" s="54" t="s">
        <v>589</v>
      </c>
      <c r="C201" s="55">
        <v>5.21</v>
      </c>
      <c r="D201" s="56"/>
      <c r="E201" s="56">
        <v>1</v>
      </c>
      <c r="F201" s="55">
        <v>1</v>
      </c>
      <c r="G201" s="57">
        <f t="shared" ref="G201:G264" si="3">$C$5*C201*((1-E201)+E201*$C$6*F201)</f>
        <v>161219.73735400001</v>
      </c>
    </row>
    <row r="202" spans="1:7" ht="15" customHeight="1" x14ac:dyDescent="0.2">
      <c r="A202" s="53" t="s">
        <v>590</v>
      </c>
      <c r="B202" s="54" t="s">
        <v>591</v>
      </c>
      <c r="C202" s="55">
        <v>1.34</v>
      </c>
      <c r="D202" s="56">
        <v>0.75760000000000005</v>
      </c>
      <c r="E202" s="56">
        <v>0.75760000000000005</v>
      </c>
      <c r="F202" s="55">
        <v>1</v>
      </c>
      <c r="G202" s="57">
        <f t="shared" si="3"/>
        <v>40510.2537459616</v>
      </c>
    </row>
    <row r="203" spans="1:7" ht="15" customHeight="1" x14ac:dyDescent="0.2">
      <c r="A203" s="53" t="s">
        <v>592</v>
      </c>
      <c r="B203" s="54" t="s">
        <v>593</v>
      </c>
      <c r="C203" s="55">
        <v>3.48</v>
      </c>
      <c r="D203" s="56">
        <v>0.75760000000000005</v>
      </c>
      <c r="E203" s="56">
        <v>0.75760000000000005</v>
      </c>
      <c r="F203" s="55">
        <v>1</v>
      </c>
      <c r="G203" s="57">
        <f t="shared" si="3"/>
        <v>105205.73360891519</v>
      </c>
    </row>
    <row r="204" spans="1:7" ht="15" customHeight="1" x14ac:dyDescent="0.2">
      <c r="A204" s="53" t="s">
        <v>594</v>
      </c>
      <c r="B204" s="54" t="s">
        <v>595</v>
      </c>
      <c r="C204" s="55">
        <v>6.91</v>
      </c>
      <c r="D204" s="56">
        <v>0.75760000000000005</v>
      </c>
      <c r="E204" s="56">
        <v>0.75760000000000005</v>
      </c>
      <c r="F204" s="55">
        <v>1</v>
      </c>
      <c r="G204" s="57">
        <f t="shared" si="3"/>
        <v>208899.89058551838</v>
      </c>
    </row>
    <row r="205" spans="1:7" ht="30" x14ac:dyDescent="0.2">
      <c r="A205" s="53" t="s">
        <v>596</v>
      </c>
      <c r="B205" s="54" t="s">
        <v>597</v>
      </c>
      <c r="C205" s="55">
        <v>2.4900000000000002</v>
      </c>
      <c r="D205" s="56">
        <v>0.3468</v>
      </c>
      <c r="E205" s="56">
        <v>0.3468</v>
      </c>
      <c r="F205" s="55">
        <v>1</v>
      </c>
      <c r="G205" s="57">
        <f t="shared" si="3"/>
        <v>72268.797082936799</v>
      </c>
    </row>
    <row r="206" spans="1:7" ht="30" x14ac:dyDescent="0.2">
      <c r="A206" s="53" t="s">
        <v>598</v>
      </c>
      <c r="B206" s="54" t="s">
        <v>599</v>
      </c>
      <c r="C206" s="55">
        <v>4.83</v>
      </c>
      <c r="D206" s="56">
        <v>0.5454</v>
      </c>
      <c r="E206" s="56">
        <v>0.5454</v>
      </c>
      <c r="F206" s="55">
        <v>1</v>
      </c>
      <c r="G206" s="57">
        <f t="shared" si="3"/>
        <v>143004.60268648682</v>
      </c>
    </row>
    <row r="207" spans="1:7" ht="30" x14ac:dyDescent="0.2">
      <c r="A207" s="53" t="s">
        <v>600</v>
      </c>
      <c r="B207" s="54" t="s">
        <v>601</v>
      </c>
      <c r="C207" s="55">
        <v>7.87</v>
      </c>
      <c r="D207" s="56">
        <v>0.62749999999999995</v>
      </c>
      <c r="E207" s="56">
        <v>0.62749999999999995</v>
      </c>
      <c r="F207" s="55">
        <v>1</v>
      </c>
      <c r="G207" s="57">
        <f t="shared" si="3"/>
        <v>234911.51701434504</v>
      </c>
    </row>
    <row r="208" spans="1:7" ht="30" x14ac:dyDescent="0.2">
      <c r="A208" s="53" t="s">
        <v>602</v>
      </c>
      <c r="B208" s="54" t="s">
        <v>603</v>
      </c>
      <c r="C208" s="55">
        <v>13.01</v>
      </c>
      <c r="D208" s="56">
        <v>5.0200000000000002E-2</v>
      </c>
      <c r="E208" s="56">
        <v>5.0200000000000002E-2</v>
      </c>
      <c r="F208" s="55">
        <v>1</v>
      </c>
      <c r="G208" s="57">
        <f t="shared" si="3"/>
        <v>366250.86475375481</v>
      </c>
    </row>
    <row r="209" spans="1:7" ht="30" x14ac:dyDescent="0.2">
      <c r="A209" s="53" t="s">
        <v>604</v>
      </c>
      <c r="B209" s="54" t="s">
        <v>605</v>
      </c>
      <c r="C209" s="55">
        <v>15.66</v>
      </c>
      <c r="D209" s="56">
        <v>0.1699</v>
      </c>
      <c r="E209" s="56">
        <v>0.1699</v>
      </c>
      <c r="F209" s="55">
        <v>1</v>
      </c>
      <c r="G209" s="57">
        <f t="shared" si="3"/>
        <v>446364.10870229168</v>
      </c>
    </row>
    <row r="210" spans="1:7" ht="30" x14ac:dyDescent="0.2">
      <c r="A210" s="53" t="s">
        <v>606</v>
      </c>
      <c r="B210" s="54" t="s">
        <v>607</v>
      </c>
      <c r="C210" s="55">
        <v>18.600000000000001</v>
      </c>
      <c r="D210" s="56">
        <v>0.26290000000000002</v>
      </c>
      <c r="E210" s="56">
        <v>0.26290000000000002</v>
      </c>
      <c r="F210" s="55">
        <v>1</v>
      </c>
      <c r="G210" s="57">
        <f t="shared" si="3"/>
        <v>535250.58376155607</v>
      </c>
    </row>
    <row r="211" spans="1:7" x14ac:dyDescent="0.2">
      <c r="A211" s="53" t="s">
        <v>608</v>
      </c>
      <c r="B211" s="54" t="s">
        <v>609</v>
      </c>
      <c r="C211" s="55">
        <v>2.64</v>
      </c>
      <c r="D211" s="56"/>
      <c r="E211" s="56">
        <v>1</v>
      </c>
      <c r="F211" s="55">
        <v>1</v>
      </c>
      <c r="G211" s="57">
        <f t="shared" si="3"/>
        <v>81692.918736000007</v>
      </c>
    </row>
    <row r="212" spans="1:7" x14ac:dyDescent="0.2">
      <c r="A212" s="53" t="s">
        <v>610</v>
      </c>
      <c r="B212" s="54" t="s">
        <v>611</v>
      </c>
      <c r="C212" s="55">
        <v>19.75</v>
      </c>
      <c r="D212" s="56"/>
      <c r="E212" s="56">
        <v>1</v>
      </c>
      <c r="F212" s="55">
        <v>1</v>
      </c>
      <c r="G212" s="57">
        <f t="shared" si="3"/>
        <v>611149.67614999996</v>
      </c>
    </row>
    <row r="213" spans="1:7" x14ac:dyDescent="0.2">
      <c r="A213" s="53" t="s">
        <v>612</v>
      </c>
      <c r="B213" s="54" t="s">
        <v>613</v>
      </c>
      <c r="C213" s="55">
        <v>21.02</v>
      </c>
      <c r="D213" s="56">
        <v>0.62439999999999996</v>
      </c>
      <c r="E213" s="56">
        <v>0.62439999999999996</v>
      </c>
      <c r="F213" s="55">
        <v>1</v>
      </c>
      <c r="G213" s="57">
        <f t="shared" si="3"/>
        <v>627234.07539937121</v>
      </c>
    </row>
    <row r="214" spans="1:7" ht="30" x14ac:dyDescent="0.2">
      <c r="A214" s="53" t="s">
        <v>614</v>
      </c>
      <c r="B214" s="54" t="s">
        <v>615</v>
      </c>
      <c r="C214" s="55">
        <v>0.36</v>
      </c>
      <c r="D214" s="56">
        <v>0.58940000000000003</v>
      </c>
      <c r="E214" s="56">
        <v>0.58940000000000003</v>
      </c>
      <c r="F214" s="55">
        <v>1</v>
      </c>
      <c r="G214" s="57">
        <f t="shared" si="3"/>
        <v>10705.304203761601</v>
      </c>
    </row>
    <row r="215" spans="1:7" ht="30" x14ac:dyDescent="0.2">
      <c r="A215" s="53" t="s">
        <v>616</v>
      </c>
      <c r="B215" s="54" t="s">
        <v>617</v>
      </c>
      <c r="C215" s="55">
        <v>0.63</v>
      </c>
      <c r="D215" s="56">
        <v>0.44619999999999999</v>
      </c>
      <c r="E215" s="56">
        <v>0.44619999999999999</v>
      </c>
      <c r="F215" s="55">
        <v>1</v>
      </c>
      <c r="G215" s="57">
        <f t="shared" si="3"/>
        <v>18469.010562584401</v>
      </c>
    </row>
    <row r="216" spans="1:7" ht="30" x14ac:dyDescent="0.2">
      <c r="A216" s="53" t="s">
        <v>618</v>
      </c>
      <c r="B216" s="54" t="s">
        <v>619</v>
      </c>
      <c r="C216" s="55">
        <v>0.89</v>
      </c>
      <c r="D216" s="56">
        <v>0.39950000000000002</v>
      </c>
      <c r="E216" s="56">
        <v>0.39950000000000002</v>
      </c>
      <c r="F216" s="55">
        <v>1</v>
      </c>
      <c r="G216" s="57">
        <f t="shared" si="3"/>
        <v>25968.929753107001</v>
      </c>
    </row>
    <row r="217" spans="1:7" ht="30" x14ac:dyDescent="0.2">
      <c r="A217" s="53" t="s">
        <v>620</v>
      </c>
      <c r="B217" s="54" t="s">
        <v>621</v>
      </c>
      <c r="C217" s="55">
        <v>1.26</v>
      </c>
      <c r="D217" s="56">
        <v>0.20780000000000001</v>
      </c>
      <c r="E217" s="56">
        <v>0.20780000000000001</v>
      </c>
      <c r="F217" s="55">
        <v>1</v>
      </c>
      <c r="G217" s="57">
        <f t="shared" si="3"/>
        <v>36054.769788727201</v>
      </c>
    </row>
    <row r="218" spans="1:7" ht="30" x14ac:dyDescent="0.2">
      <c r="A218" s="53" t="s">
        <v>622</v>
      </c>
      <c r="B218" s="54" t="s">
        <v>623</v>
      </c>
      <c r="C218" s="55">
        <v>1.68</v>
      </c>
      <c r="D218" s="56">
        <v>0.29770000000000002</v>
      </c>
      <c r="E218" s="56">
        <v>0.29770000000000002</v>
      </c>
      <c r="F218" s="55">
        <v>1</v>
      </c>
      <c r="G218" s="57">
        <f t="shared" si="3"/>
        <v>48517.121995406393</v>
      </c>
    </row>
    <row r="219" spans="1:7" ht="30" x14ac:dyDescent="0.2">
      <c r="A219" s="53" t="s">
        <v>624</v>
      </c>
      <c r="B219" s="54" t="s">
        <v>625</v>
      </c>
      <c r="C219" s="55">
        <v>2.37</v>
      </c>
      <c r="D219" s="56">
        <v>0.1042</v>
      </c>
      <c r="E219" s="56">
        <v>0.1042</v>
      </c>
      <c r="F219" s="55">
        <v>1</v>
      </c>
      <c r="G219" s="57">
        <f t="shared" si="3"/>
        <v>67095.340969059616</v>
      </c>
    </row>
    <row r="220" spans="1:7" ht="30" x14ac:dyDescent="0.2">
      <c r="A220" s="53" t="s">
        <v>626</v>
      </c>
      <c r="B220" s="54" t="s">
        <v>627</v>
      </c>
      <c r="C220" s="55">
        <v>3.2</v>
      </c>
      <c r="D220" s="56">
        <v>0.18310000000000001</v>
      </c>
      <c r="E220" s="56">
        <v>0.18310000000000001</v>
      </c>
      <c r="F220" s="55">
        <v>1</v>
      </c>
      <c r="G220" s="57">
        <f t="shared" si="3"/>
        <v>91335.259503808004</v>
      </c>
    </row>
    <row r="221" spans="1:7" ht="30" x14ac:dyDescent="0.2">
      <c r="A221" s="53" t="s">
        <v>628</v>
      </c>
      <c r="B221" s="54" t="s">
        <v>629</v>
      </c>
      <c r="C221" s="55">
        <v>3.87</v>
      </c>
      <c r="D221" s="56">
        <v>7.7600000000000002E-2</v>
      </c>
      <c r="E221" s="56">
        <v>7.7600000000000002E-2</v>
      </c>
      <c r="F221" s="55">
        <v>1</v>
      </c>
      <c r="G221" s="57">
        <f t="shared" si="3"/>
        <v>109258.05522710882</v>
      </c>
    </row>
    <row r="222" spans="1:7" ht="30" x14ac:dyDescent="0.2">
      <c r="A222" s="53" t="s">
        <v>630</v>
      </c>
      <c r="B222" s="54" t="s">
        <v>631</v>
      </c>
      <c r="C222" s="55">
        <v>4.49</v>
      </c>
      <c r="D222" s="56">
        <v>6.0199999999999997E-2</v>
      </c>
      <c r="E222" s="56">
        <v>6.0199999999999997E-2</v>
      </c>
      <c r="F222" s="55">
        <v>1</v>
      </c>
      <c r="G222" s="57">
        <f t="shared" si="3"/>
        <v>126532.20743940522</v>
      </c>
    </row>
    <row r="223" spans="1:7" ht="30" x14ac:dyDescent="0.2">
      <c r="A223" s="53" t="s">
        <v>632</v>
      </c>
      <c r="B223" s="54" t="s">
        <v>633</v>
      </c>
      <c r="C223" s="55">
        <v>4.93</v>
      </c>
      <c r="D223" s="56">
        <v>7.0800000000000002E-2</v>
      </c>
      <c r="E223" s="56">
        <v>7.0800000000000002E-2</v>
      </c>
      <c r="F223" s="55">
        <v>1</v>
      </c>
      <c r="G223" s="57">
        <f t="shared" si="3"/>
        <v>139085.45996052556</v>
      </c>
    </row>
    <row r="224" spans="1:7" ht="30" x14ac:dyDescent="0.2">
      <c r="A224" s="53" t="s">
        <v>634</v>
      </c>
      <c r="B224" s="54" t="s">
        <v>635</v>
      </c>
      <c r="C224" s="55">
        <v>6.7</v>
      </c>
      <c r="D224" s="56">
        <v>3.5400000000000001E-2</v>
      </c>
      <c r="E224" s="56">
        <v>3.5400000000000001E-2</v>
      </c>
      <c r="F224" s="55">
        <v>1</v>
      </c>
      <c r="G224" s="57">
        <f t="shared" si="3"/>
        <v>188323.40182713201</v>
      </c>
    </row>
    <row r="225" spans="1:7" ht="30" x14ac:dyDescent="0.2">
      <c r="A225" s="53" t="s">
        <v>636</v>
      </c>
      <c r="B225" s="54" t="s">
        <v>637</v>
      </c>
      <c r="C225" s="55">
        <v>7.62</v>
      </c>
      <c r="D225" s="56">
        <v>3.1E-2</v>
      </c>
      <c r="E225" s="56">
        <v>3.1E-2</v>
      </c>
      <c r="F225" s="55">
        <v>1</v>
      </c>
      <c r="G225" s="57">
        <f t="shared" si="3"/>
        <v>214084.148636028</v>
      </c>
    </row>
    <row r="226" spans="1:7" ht="30" x14ac:dyDescent="0.2">
      <c r="A226" s="53" t="s">
        <v>638</v>
      </c>
      <c r="B226" s="54" t="s">
        <v>639</v>
      </c>
      <c r="C226" s="55">
        <v>8.74</v>
      </c>
      <c r="D226" s="56">
        <v>2.8000000000000001E-2</v>
      </c>
      <c r="E226" s="56">
        <v>2.8000000000000001E-2</v>
      </c>
      <c r="F226" s="55">
        <v>1</v>
      </c>
      <c r="G226" s="57">
        <f t="shared" si="3"/>
        <v>245473.48769892799</v>
      </c>
    </row>
    <row r="227" spans="1:7" ht="30" x14ac:dyDescent="0.2">
      <c r="A227" s="53" t="s">
        <v>640</v>
      </c>
      <c r="B227" s="54" t="s">
        <v>641</v>
      </c>
      <c r="C227" s="55">
        <v>9.9</v>
      </c>
      <c r="D227" s="56">
        <v>2.24E-2</v>
      </c>
      <c r="E227" s="56">
        <v>2.24E-2</v>
      </c>
      <c r="F227" s="55">
        <v>1</v>
      </c>
      <c r="G227" s="57">
        <f t="shared" si="3"/>
        <v>277890.47674502403</v>
      </c>
    </row>
    <row r="228" spans="1:7" ht="30" x14ac:dyDescent="0.2">
      <c r="A228" s="53" t="s">
        <v>642</v>
      </c>
      <c r="B228" s="54" t="s">
        <v>643</v>
      </c>
      <c r="C228" s="55">
        <v>11.28</v>
      </c>
      <c r="D228" s="56">
        <v>1.8800000000000001E-2</v>
      </c>
      <c r="E228" s="56">
        <v>1.8800000000000001E-2</v>
      </c>
      <c r="F228" s="55">
        <v>1</v>
      </c>
      <c r="G228" s="57">
        <f t="shared" si="3"/>
        <v>316507.32095487358</v>
      </c>
    </row>
    <row r="229" spans="1:7" ht="30" x14ac:dyDescent="0.2">
      <c r="A229" s="53" t="s">
        <v>644</v>
      </c>
      <c r="B229" s="54" t="s">
        <v>645</v>
      </c>
      <c r="C229" s="55">
        <v>14.93</v>
      </c>
      <c r="D229" s="56">
        <v>1.6199999999999999E-2</v>
      </c>
      <c r="E229" s="56">
        <v>1.6199999999999999E-2</v>
      </c>
      <c r="F229" s="55">
        <v>1</v>
      </c>
      <c r="G229" s="57">
        <f t="shared" si="3"/>
        <v>418809.11297620839</v>
      </c>
    </row>
    <row r="230" spans="1:7" ht="30" x14ac:dyDescent="0.2">
      <c r="A230" s="53" t="s">
        <v>646</v>
      </c>
      <c r="B230" s="54" t="s">
        <v>647</v>
      </c>
      <c r="C230" s="55">
        <v>17.37</v>
      </c>
      <c r="D230" s="56">
        <v>1.37E-2</v>
      </c>
      <c r="E230" s="56">
        <v>1.37E-2</v>
      </c>
      <c r="F230" s="55">
        <v>1</v>
      </c>
      <c r="G230" s="57">
        <f t="shared" si="3"/>
        <v>487127.12140857062</v>
      </c>
    </row>
    <row r="231" spans="1:7" ht="30" x14ac:dyDescent="0.2">
      <c r="A231" s="53" t="s">
        <v>648</v>
      </c>
      <c r="B231" s="54" t="s">
        <v>649</v>
      </c>
      <c r="C231" s="55">
        <v>19.34</v>
      </c>
      <c r="D231" s="56">
        <v>1.0999999999999999E-2</v>
      </c>
      <c r="E231" s="56">
        <v>1.0999999999999999E-2</v>
      </c>
      <c r="F231" s="55">
        <v>1</v>
      </c>
      <c r="G231" s="57">
        <f t="shared" si="3"/>
        <v>542220.581470276</v>
      </c>
    </row>
    <row r="232" spans="1:7" ht="30" x14ac:dyDescent="0.2">
      <c r="A232" s="53" t="s">
        <v>650</v>
      </c>
      <c r="B232" s="54" t="s">
        <v>651</v>
      </c>
      <c r="C232" s="55">
        <v>34.75</v>
      </c>
      <c r="D232" s="56">
        <v>6.1000000000000004E-3</v>
      </c>
      <c r="E232" s="56">
        <v>6.1000000000000004E-3</v>
      </c>
      <c r="F232" s="55">
        <v>1</v>
      </c>
      <c r="G232" s="57">
        <f t="shared" si="3"/>
        <v>973758.12285861513</v>
      </c>
    </row>
    <row r="233" spans="1:7" ht="30" x14ac:dyDescent="0.2">
      <c r="A233" s="53" t="s">
        <v>652</v>
      </c>
      <c r="B233" s="54" t="s">
        <v>653</v>
      </c>
      <c r="C233" s="55">
        <v>0.66</v>
      </c>
      <c r="D233" s="56"/>
      <c r="E233" s="56">
        <v>1</v>
      </c>
      <c r="F233" s="55">
        <v>1</v>
      </c>
      <c r="G233" s="57">
        <f t="shared" si="3"/>
        <v>20423.229684000002</v>
      </c>
    </row>
    <row r="234" spans="1:7" x14ac:dyDescent="0.2">
      <c r="A234" s="53" t="s">
        <v>654</v>
      </c>
      <c r="B234" s="54" t="s">
        <v>655</v>
      </c>
      <c r="C234" s="55">
        <v>0.47</v>
      </c>
      <c r="D234" s="56"/>
      <c r="E234" s="56">
        <v>1</v>
      </c>
      <c r="F234" s="55">
        <v>1</v>
      </c>
      <c r="G234" s="57">
        <f t="shared" si="3"/>
        <v>14543.815078</v>
      </c>
    </row>
    <row r="235" spans="1:7" x14ac:dyDescent="0.2">
      <c r="A235" s="53" t="s">
        <v>656</v>
      </c>
      <c r="B235" s="54" t="s">
        <v>657</v>
      </c>
      <c r="C235" s="55">
        <v>0.61</v>
      </c>
      <c r="D235" s="56"/>
      <c r="E235" s="56">
        <v>1</v>
      </c>
      <c r="F235" s="55">
        <v>1</v>
      </c>
      <c r="G235" s="57">
        <f t="shared" si="3"/>
        <v>18876.015314</v>
      </c>
    </row>
    <row r="236" spans="1:7" ht="30" x14ac:dyDescent="0.2">
      <c r="A236" s="53" t="s">
        <v>658</v>
      </c>
      <c r="B236" s="54" t="s">
        <v>659</v>
      </c>
      <c r="C236" s="55">
        <v>0.71</v>
      </c>
      <c r="D236" s="56"/>
      <c r="E236" s="56">
        <v>1</v>
      </c>
      <c r="F236" s="55">
        <v>1</v>
      </c>
      <c r="G236" s="57">
        <f t="shared" si="3"/>
        <v>21970.444054</v>
      </c>
    </row>
    <row r="237" spans="1:7" ht="30" x14ac:dyDescent="0.2">
      <c r="A237" s="53" t="s">
        <v>660</v>
      </c>
      <c r="B237" s="54" t="s">
        <v>661</v>
      </c>
      <c r="C237" s="55">
        <v>0.84</v>
      </c>
      <c r="D237" s="56"/>
      <c r="E237" s="56">
        <v>1</v>
      </c>
      <c r="F237" s="55">
        <v>1</v>
      </c>
      <c r="G237" s="57">
        <f t="shared" si="3"/>
        <v>25993.201416</v>
      </c>
    </row>
    <row r="238" spans="1:7" ht="30" x14ac:dyDescent="0.2">
      <c r="A238" s="53" t="s">
        <v>662</v>
      </c>
      <c r="B238" s="54" t="s">
        <v>663</v>
      </c>
      <c r="C238" s="55">
        <v>0.91</v>
      </c>
      <c r="D238" s="56"/>
      <c r="E238" s="56">
        <v>1</v>
      </c>
      <c r="F238" s="55">
        <v>1</v>
      </c>
      <c r="G238" s="57">
        <f t="shared" si="3"/>
        <v>28159.301533999998</v>
      </c>
    </row>
    <row r="239" spans="1:7" ht="30" x14ac:dyDescent="0.2">
      <c r="A239" s="53" t="s">
        <v>664</v>
      </c>
      <c r="B239" s="54" t="s">
        <v>665</v>
      </c>
      <c r="C239" s="55">
        <v>1.1000000000000001</v>
      </c>
      <c r="D239" s="56"/>
      <c r="E239" s="56">
        <v>1</v>
      </c>
      <c r="F239" s="55">
        <v>1</v>
      </c>
      <c r="G239" s="57">
        <f t="shared" si="3"/>
        <v>34038.716140000004</v>
      </c>
    </row>
    <row r="240" spans="1:7" ht="30" x14ac:dyDescent="0.2">
      <c r="A240" s="53" t="s">
        <v>666</v>
      </c>
      <c r="B240" s="54" t="s">
        <v>667</v>
      </c>
      <c r="C240" s="55">
        <v>1.35</v>
      </c>
      <c r="D240" s="56"/>
      <c r="E240" s="56">
        <v>1</v>
      </c>
      <c r="F240" s="55">
        <v>1</v>
      </c>
      <c r="G240" s="57">
        <f t="shared" si="3"/>
        <v>41774.787990000004</v>
      </c>
    </row>
    <row r="241" spans="1:7" ht="30" x14ac:dyDescent="0.2">
      <c r="A241" s="53" t="s">
        <v>668</v>
      </c>
      <c r="B241" s="54" t="s">
        <v>669</v>
      </c>
      <c r="C241" s="55">
        <v>1.96</v>
      </c>
      <c r="D241" s="56"/>
      <c r="E241" s="56">
        <v>1</v>
      </c>
      <c r="F241" s="55">
        <v>1</v>
      </c>
      <c r="G241" s="57">
        <f t="shared" si="3"/>
        <v>60650.803304000001</v>
      </c>
    </row>
    <row r="242" spans="1:7" x14ac:dyDescent="0.2">
      <c r="A242" s="53" t="s">
        <v>670</v>
      </c>
      <c r="B242" s="54" t="s">
        <v>671</v>
      </c>
      <c r="C242" s="55">
        <v>29.91</v>
      </c>
      <c r="D242" s="56">
        <v>7.4000000000000003E-3</v>
      </c>
      <c r="E242" s="56">
        <v>7.4000000000000003E-3</v>
      </c>
      <c r="F242" s="55">
        <v>1</v>
      </c>
      <c r="G242" s="57">
        <f t="shared" si="3"/>
        <v>838246.86293147167</v>
      </c>
    </row>
    <row r="243" spans="1:7" x14ac:dyDescent="0.2">
      <c r="A243" s="53" t="s">
        <v>672</v>
      </c>
      <c r="B243" s="54" t="s">
        <v>673</v>
      </c>
      <c r="C243" s="55">
        <v>0.49</v>
      </c>
      <c r="D243" s="56"/>
      <c r="E243" s="56">
        <v>1</v>
      </c>
      <c r="F243" s="55">
        <v>0.9</v>
      </c>
      <c r="G243" s="57">
        <f t="shared" si="3"/>
        <v>13646.4307434</v>
      </c>
    </row>
    <row r="244" spans="1:7" x14ac:dyDescent="0.2">
      <c r="A244" s="53" t="s">
        <v>674</v>
      </c>
      <c r="B244" s="54" t="s">
        <v>675</v>
      </c>
      <c r="C244" s="55">
        <v>0.79</v>
      </c>
      <c r="D244" s="56"/>
      <c r="E244" s="56">
        <v>1</v>
      </c>
      <c r="F244" s="55">
        <v>0.85</v>
      </c>
      <c r="G244" s="57">
        <f t="shared" si="3"/>
        <v>20779.088989100001</v>
      </c>
    </row>
    <row r="245" spans="1:7" x14ac:dyDescent="0.2">
      <c r="A245" s="53" t="s">
        <v>676</v>
      </c>
      <c r="B245" s="54" t="s">
        <v>677</v>
      </c>
      <c r="C245" s="55">
        <v>1.07</v>
      </c>
      <c r="D245" s="56"/>
      <c r="E245" s="56">
        <v>1</v>
      </c>
      <c r="F245" s="55">
        <v>0.85</v>
      </c>
      <c r="G245" s="57">
        <f t="shared" si="3"/>
        <v>28143.829390299998</v>
      </c>
    </row>
    <row r="246" spans="1:7" x14ac:dyDescent="0.2">
      <c r="A246" s="53" t="s">
        <v>678</v>
      </c>
      <c r="B246" s="54" t="s">
        <v>679</v>
      </c>
      <c r="C246" s="55">
        <v>1.19</v>
      </c>
      <c r="D246" s="56"/>
      <c r="E246" s="56">
        <v>1</v>
      </c>
      <c r="F246" s="55">
        <v>0.85</v>
      </c>
      <c r="G246" s="57">
        <f t="shared" si="3"/>
        <v>31300.146705099996</v>
      </c>
    </row>
    <row r="247" spans="1:7" x14ac:dyDescent="0.2">
      <c r="A247" s="53" t="s">
        <v>680</v>
      </c>
      <c r="B247" s="54" t="s">
        <v>681</v>
      </c>
      <c r="C247" s="55">
        <v>2.11</v>
      </c>
      <c r="D247" s="56"/>
      <c r="E247" s="56">
        <v>1</v>
      </c>
      <c r="F247" s="55">
        <v>1</v>
      </c>
      <c r="G247" s="57">
        <f t="shared" si="3"/>
        <v>65292.446413999991</v>
      </c>
    </row>
    <row r="248" spans="1:7" x14ac:dyDescent="0.2">
      <c r="A248" s="53" t="s">
        <v>682</v>
      </c>
      <c r="B248" s="54" t="s">
        <v>683</v>
      </c>
      <c r="C248" s="55">
        <v>3.29</v>
      </c>
      <c r="D248" s="56"/>
      <c r="E248" s="56">
        <v>1</v>
      </c>
      <c r="F248" s="55">
        <v>0.85</v>
      </c>
      <c r="G248" s="57">
        <f t="shared" si="3"/>
        <v>86535.699714100003</v>
      </c>
    </row>
    <row r="249" spans="1:7" x14ac:dyDescent="0.2">
      <c r="A249" s="53" t="s">
        <v>684</v>
      </c>
      <c r="B249" s="54" t="s">
        <v>685</v>
      </c>
      <c r="C249" s="55">
        <v>0.51</v>
      </c>
      <c r="D249" s="56"/>
      <c r="E249" s="56">
        <v>1</v>
      </c>
      <c r="F249" s="55">
        <v>1</v>
      </c>
      <c r="G249" s="57">
        <f t="shared" si="3"/>
        <v>15781.586574000001</v>
      </c>
    </row>
    <row r="250" spans="1:7" x14ac:dyDescent="0.2">
      <c r="A250" s="53" t="s">
        <v>686</v>
      </c>
      <c r="B250" s="54" t="s">
        <v>687</v>
      </c>
      <c r="C250" s="55">
        <v>0.66</v>
      </c>
      <c r="D250" s="56"/>
      <c r="E250" s="56">
        <v>1</v>
      </c>
      <c r="F250" s="55">
        <v>1</v>
      </c>
      <c r="G250" s="57">
        <f t="shared" si="3"/>
        <v>20423.229684000002</v>
      </c>
    </row>
    <row r="251" spans="1:7" x14ac:dyDescent="0.2">
      <c r="A251" s="53" t="s">
        <v>688</v>
      </c>
      <c r="B251" s="54" t="s">
        <v>689</v>
      </c>
      <c r="C251" s="55">
        <v>1.24</v>
      </c>
      <c r="D251" s="56">
        <v>0.14380000000000001</v>
      </c>
      <c r="E251" s="56">
        <v>0.14380000000000001</v>
      </c>
      <c r="F251" s="55">
        <v>1</v>
      </c>
      <c r="G251" s="57">
        <f t="shared" si="3"/>
        <v>35249.121124308804</v>
      </c>
    </row>
    <row r="252" spans="1:7" x14ac:dyDescent="0.2">
      <c r="A252" s="53" t="s">
        <v>690</v>
      </c>
      <c r="B252" s="54" t="s">
        <v>691</v>
      </c>
      <c r="C252" s="55">
        <v>1.1100000000000001</v>
      </c>
      <c r="D252" s="56"/>
      <c r="E252" s="56">
        <v>1</v>
      </c>
      <c r="F252" s="55">
        <v>1</v>
      </c>
      <c r="G252" s="57">
        <f t="shared" si="3"/>
        <v>34348.159014000004</v>
      </c>
    </row>
    <row r="253" spans="1:7" x14ac:dyDescent="0.2">
      <c r="A253" s="53" t="s">
        <v>692</v>
      </c>
      <c r="B253" s="54" t="s">
        <v>693</v>
      </c>
      <c r="C253" s="55">
        <v>0.39</v>
      </c>
      <c r="D253" s="56"/>
      <c r="E253" s="56">
        <v>1</v>
      </c>
      <c r="F253" s="55">
        <v>1</v>
      </c>
      <c r="G253" s="57">
        <f t="shared" si="3"/>
        <v>12068.272086000001</v>
      </c>
    </row>
    <row r="254" spans="1:7" x14ac:dyDescent="0.2">
      <c r="A254" s="53" t="s">
        <v>694</v>
      </c>
      <c r="B254" s="54" t="s">
        <v>695</v>
      </c>
      <c r="C254" s="55">
        <v>1.85</v>
      </c>
      <c r="D254" s="56"/>
      <c r="E254" s="56">
        <v>1</v>
      </c>
      <c r="F254" s="55">
        <v>1</v>
      </c>
      <c r="G254" s="57">
        <f t="shared" si="3"/>
        <v>57246.931690000005</v>
      </c>
    </row>
    <row r="255" spans="1:7" x14ac:dyDescent="0.2">
      <c r="A255" s="53" t="s">
        <v>696</v>
      </c>
      <c r="B255" s="54" t="s">
        <v>697</v>
      </c>
      <c r="C255" s="55">
        <v>2.12</v>
      </c>
      <c r="D255" s="56"/>
      <c r="E255" s="56">
        <v>1</v>
      </c>
      <c r="F255" s="55">
        <v>1</v>
      </c>
      <c r="G255" s="57">
        <f t="shared" si="3"/>
        <v>65601.889288000006</v>
      </c>
    </row>
    <row r="256" spans="1:7" x14ac:dyDescent="0.2">
      <c r="A256" s="53" t="s">
        <v>698</v>
      </c>
      <c r="B256" s="54" t="s">
        <v>699</v>
      </c>
      <c r="C256" s="55">
        <v>0.85</v>
      </c>
      <c r="D256" s="56"/>
      <c r="E256" s="56">
        <v>1</v>
      </c>
      <c r="F256" s="55">
        <v>1</v>
      </c>
      <c r="G256" s="57">
        <f t="shared" si="3"/>
        <v>26302.644289999997</v>
      </c>
    </row>
    <row r="257" spans="1:7" ht="30" x14ac:dyDescent="0.2">
      <c r="A257" s="53" t="s">
        <v>700</v>
      </c>
      <c r="B257" s="54" t="s">
        <v>701</v>
      </c>
      <c r="C257" s="55">
        <v>2.48</v>
      </c>
      <c r="D257" s="56"/>
      <c r="E257" s="56">
        <v>1</v>
      </c>
      <c r="F257" s="55">
        <v>1</v>
      </c>
      <c r="G257" s="57">
        <f t="shared" si="3"/>
        <v>76741.832752000002</v>
      </c>
    </row>
    <row r="258" spans="1:7" ht="30" x14ac:dyDescent="0.2">
      <c r="A258" s="53" t="s">
        <v>702</v>
      </c>
      <c r="B258" s="54" t="s">
        <v>703</v>
      </c>
      <c r="C258" s="55">
        <v>0.91</v>
      </c>
      <c r="D258" s="56"/>
      <c r="E258" s="56">
        <v>1</v>
      </c>
      <c r="F258" s="55">
        <v>1</v>
      </c>
      <c r="G258" s="57">
        <f t="shared" si="3"/>
        <v>28159.301533999998</v>
      </c>
    </row>
    <row r="259" spans="1:7" x14ac:dyDescent="0.2">
      <c r="A259" s="53" t="s">
        <v>704</v>
      </c>
      <c r="B259" s="54" t="s">
        <v>705</v>
      </c>
      <c r="C259" s="55">
        <v>1.28</v>
      </c>
      <c r="D259" s="56"/>
      <c r="E259" s="56">
        <v>1</v>
      </c>
      <c r="F259" s="55">
        <v>1</v>
      </c>
      <c r="G259" s="57">
        <f t="shared" si="3"/>
        <v>39608.687872000002</v>
      </c>
    </row>
    <row r="260" spans="1:7" x14ac:dyDescent="0.2">
      <c r="A260" s="53" t="s">
        <v>706</v>
      </c>
      <c r="B260" s="54" t="s">
        <v>707</v>
      </c>
      <c r="C260" s="55">
        <v>1.1100000000000001</v>
      </c>
      <c r="D260" s="56"/>
      <c r="E260" s="56">
        <v>1</v>
      </c>
      <c r="F260" s="55">
        <v>1</v>
      </c>
      <c r="G260" s="57">
        <f t="shared" si="3"/>
        <v>34348.159014000004</v>
      </c>
    </row>
    <row r="261" spans="1:7" x14ac:dyDescent="0.2">
      <c r="A261" s="53" t="s">
        <v>708</v>
      </c>
      <c r="B261" s="54" t="s">
        <v>709</v>
      </c>
      <c r="C261" s="55">
        <v>1.25</v>
      </c>
      <c r="D261" s="56"/>
      <c r="E261" s="56">
        <v>1</v>
      </c>
      <c r="F261" s="55">
        <v>1</v>
      </c>
      <c r="G261" s="57">
        <f t="shared" si="3"/>
        <v>38680.359250000001</v>
      </c>
    </row>
    <row r="262" spans="1:7" x14ac:dyDescent="0.2">
      <c r="A262" s="53" t="s">
        <v>710</v>
      </c>
      <c r="B262" s="54" t="s">
        <v>711</v>
      </c>
      <c r="C262" s="55">
        <v>1.78</v>
      </c>
      <c r="D262" s="56"/>
      <c r="E262" s="56">
        <v>1</v>
      </c>
      <c r="F262" s="55">
        <v>1</v>
      </c>
      <c r="G262" s="57">
        <f t="shared" si="3"/>
        <v>55080.831571999996</v>
      </c>
    </row>
    <row r="263" spans="1:7" x14ac:dyDescent="0.2">
      <c r="A263" s="53" t="s">
        <v>712</v>
      </c>
      <c r="B263" s="54" t="s">
        <v>713</v>
      </c>
      <c r="C263" s="55">
        <v>1.67</v>
      </c>
      <c r="D263" s="56"/>
      <c r="E263" s="56">
        <v>1</v>
      </c>
      <c r="F263" s="55">
        <v>1</v>
      </c>
      <c r="G263" s="57">
        <f t="shared" si="3"/>
        <v>51676.959957999999</v>
      </c>
    </row>
    <row r="264" spans="1:7" x14ac:dyDescent="0.2">
      <c r="A264" s="53" t="s">
        <v>714</v>
      </c>
      <c r="B264" s="54" t="s">
        <v>715</v>
      </c>
      <c r="C264" s="55">
        <v>0.87</v>
      </c>
      <c r="D264" s="56"/>
      <c r="E264" s="56">
        <v>1</v>
      </c>
      <c r="F264" s="55">
        <v>1</v>
      </c>
      <c r="G264" s="57">
        <f t="shared" si="3"/>
        <v>26921.530037999997</v>
      </c>
    </row>
    <row r="265" spans="1:7" x14ac:dyDescent="0.2">
      <c r="A265" s="53" t="s">
        <v>716</v>
      </c>
      <c r="B265" s="54" t="s">
        <v>717</v>
      </c>
      <c r="C265" s="55">
        <v>1.57</v>
      </c>
      <c r="D265" s="56"/>
      <c r="E265" s="56">
        <v>1</v>
      </c>
      <c r="F265" s="55">
        <v>1</v>
      </c>
      <c r="G265" s="57">
        <f t="shared" ref="G265:G330" si="4">$C$5*C265*((1-E265)+E265*$C$6*F265)</f>
        <v>48582.531217999996</v>
      </c>
    </row>
    <row r="266" spans="1:7" x14ac:dyDescent="0.2">
      <c r="A266" s="53" t="s">
        <v>718</v>
      </c>
      <c r="B266" s="54" t="s">
        <v>719</v>
      </c>
      <c r="C266" s="55">
        <v>0.85</v>
      </c>
      <c r="D266" s="56"/>
      <c r="E266" s="56">
        <v>1</v>
      </c>
      <c r="F266" s="55">
        <v>1</v>
      </c>
      <c r="G266" s="57">
        <f t="shared" si="4"/>
        <v>26302.644289999997</v>
      </c>
    </row>
    <row r="267" spans="1:7" x14ac:dyDescent="0.2">
      <c r="A267" s="53" t="s">
        <v>720</v>
      </c>
      <c r="B267" s="54" t="s">
        <v>721</v>
      </c>
      <c r="C267" s="55">
        <v>1.32</v>
      </c>
      <c r="D267" s="56"/>
      <c r="E267" s="56">
        <v>1</v>
      </c>
      <c r="F267" s="55">
        <v>1</v>
      </c>
      <c r="G267" s="57">
        <f t="shared" si="4"/>
        <v>40846.459368000003</v>
      </c>
    </row>
    <row r="268" spans="1:7" x14ac:dyDescent="0.2">
      <c r="A268" s="53" t="s">
        <v>722</v>
      </c>
      <c r="B268" s="54" t="s">
        <v>723</v>
      </c>
      <c r="C268" s="55">
        <v>1.05</v>
      </c>
      <c r="D268" s="56"/>
      <c r="E268" s="56">
        <v>1</v>
      </c>
      <c r="F268" s="55">
        <v>1</v>
      </c>
      <c r="G268" s="57">
        <f t="shared" si="4"/>
        <v>32491.501769999999</v>
      </c>
    </row>
    <row r="269" spans="1:7" x14ac:dyDescent="0.2">
      <c r="A269" s="53" t="s">
        <v>724</v>
      </c>
      <c r="B269" s="54" t="s">
        <v>725</v>
      </c>
      <c r="C269" s="55">
        <v>1.01</v>
      </c>
      <c r="D269" s="56"/>
      <c r="E269" s="56">
        <v>1</v>
      </c>
      <c r="F269" s="55">
        <v>1</v>
      </c>
      <c r="G269" s="57">
        <f t="shared" si="4"/>
        <v>31253.730273999998</v>
      </c>
    </row>
    <row r="270" spans="1:7" x14ac:dyDescent="0.2">
      <c r="A270" s="53" t="s">
        <v>726</v>
      </c>
      <c r="B270" s="54" t="s">
        <v>727</v>
      </c>
      <c r="C270" s="55">
        <v>2.11</v>
      </c>
      <c r="D270" s="56"/>
      <c r="E270" s="56">
        <v>1</v>
      </c>
      <c r="F270" s="55">
        <v>1</v>
      </c>
      <c r="G270" s="57">
        <f t="shared" si="4"/>
        <v>65292.446413999991</v>
      </c>
    </row>
    <row r="271" spans="1:7" x14ac:dyDescent="0.2">
      <c r="A271" s="53" t="s">
        <v>728</v>
      </c>
      <c r="B271" s="54" t="s">
        <v>729</v>
      </c>
      <c r="C271" s="55">
        <v>3.97</v>
      </c>
      <c r="D271" s="56"/>
      <c r="E271" s="56">
        <v>1</v>
      </c>
      <c r="F271" s="55">
        <v>1</v>
      </c>
      <c r="G271" s="57">
        <f t="shared" si="4"/>
        <v>122848.820978</v>
      </c>
    </row>
    <row r="272" spans="1:7" x14ac:dyDescent="0.2">
      <c r="A272" s="53" t="s">
        <v>730</v>
      </c>
      <c r="B272" s="54" t="s">
        <v>731</v>
      </c>
      <c r="C272" s="55">
        <v>4.3099999999999996</v>
      </c>
      <c r="D272" s="56"/>
      <c r="E272" s="56">
        <v>1</v>
      </c>
      <c r="F272" s="55">
        <v>1</v>
      </c>
      <c r="G272" s="57">
        <f t="shared" si="4"/>
        <v>133369.87869399998</v>
      </c>
    </row>
    <row r="273" spans="1:7" x14ac:dyDescent="0.2">
      <c r="A273" s="53" t="s">
        <v>732</v>
      </c>
      <c r="B273" s="54" t="s">
        <v>733</v>
      </c>
      <c r="C273" s="55">
        <v>1.2</v>
      </c>
      <c r="D273" s="56"/>
      <c r="E273" s="56">
        <v>1</v>
      </c>
      <c r="F273" s="55">
        <v>1</v>
      </c>
      <c r="G273" s="57">
        <f t="shared" si="4"/>
        <v>37133.14488</v>
      </c>
    </row>
    <row r="274" spans="1:7" x14ac:dyDescent="0.2">
      <c r="A274" s="53" t="s">
        <v>734</v>
      </c>
      <c r="B274" s="54" t="s">
        <v>735</v>
      </c>
      <c r="C274" s="55">
        <v>2.37</v>
      </c>
      <c r="D274" s="56"/>
      <c r="E274" s="56">
        <v>1</v>
      </c>
      <c r="F274" s="55">
        <v>1</v>
      </c>
      <c r="G274" s="57">
        <f t="shared" si="4"/>
        <v>73337.961137999999</v>
      </c>
    </row>
    <row r="275" spans="1:7" x14ac:dyDescent="0.2">
      <c r="A275" s="53" t="s">
        <v>736</v>
      </c>
      <c r="B275" s="54" t="s">
        <v>737</v>
      </c>
      <c r="C275" s="55">
        <v>4.13</v>
      </c>
      <c r="D275" s="56"/>
      <c r="E275" s="56">
        <v>1</v>
      </c>
      <c r="F275" s="55">
        <v>1</v>
      </c>
      <c r="G275" s="57">
        <f t="shared" si="4"/>
        <v>127799.90696199999</v>
      </c>
    </row>
    <row r="276" spans="1:7" x14ac:dyDescent="0.2">
      <c r="A276" s="53" t="s">
        <v>738</v>
      </c>
      <c r="B276" s="54" t="s">
        <v>739</v>
      </c>
      <c r="C276" s="55">
        <v>6.08</v>
      </c>
      <c r="D276" s="56"/>
      <c r="E276" s="56">
        <v>1</v>
      </c>
      <c r="F276" s="55">
        <v>1</v>
      </c>
      <c r="G276" s="57">
        <f t="shared" si="4"/>
        <v>188141.26739200001</v>
      </c>
    </row>
    <row r="277" spans="1:7" x14ac:dyDescent="0.2">
      <c r="A277" s="53" t="s">
        <v>740</v>
      </c>
      <c r="B277" s="54" t="s">
        <v>741</v>
      </c>
      <c r="C277" s="55">
        <v>7.12</v>
      </c>
      <c r="D277" s="56"/>
      <c r="E277" s="56">
        <v>1</v>
      </c>
      <c r="F277" s="55">
        <v>1</v>
      </c>
      <c r="G277" s="57">
        <f t="shared" si="4"/>
        <v>220323.32628799998</v>
      </c>
    </row>
    <row r="278" spans="1:7" ht="30" x14ac:dyDescent="0.2">
      <c r="A278" s="53" t="s">
        <v>742</v>
      </c>
      <c r="B278" s="54" t="s">
        <v>743</v>
      </c>
      <c r="C278" s="55">
        <v>0.79</v>
      </c>
      <c r="D278" s="56"/>
      <c r="E278" s="56">
        <v>1</v>
      </c>
      <c r="F278" s="55">
        <v>1</v>
      </c>
      <c r="G278" s="57">
        <f t="shared" si="4"/>
        <v>24445.987046000002</v>
      </c>
    </row>
    <row r="279" spans="1:7" ht="30" x14ac:dyDescent="0.2">
      <c r="A279" s="53" t="s">
        <v>744</v>
      </c>
      <c r="B279" s="54" t="s">
        <v>745</v>
      </c>
      <c r="C279" s="55">
        <v>0.74</v>
      </c>
      <c r="D279" s="56"/>
      <c r="E279" s="56">
        <v>1</v>
      </c>
      <c r="F279" s="55">
        <v>1</v>
      </c>
      <c r="G279" s="57">
        <f t="shared" si="4"/>
        <v>22898.772676000001</v>
      </c>
    </row>
    <row r="280" spans="1:7" ht="30" x14ac:dyDescent="0.2">
      <c r="A280" s="53" t="s">
        <v>746</v>
      </c>
      <c r="B280" s="54" t="s">
        <v>747</v>
      </c>
      <c r="C280" s="55">
        <v>0.69</v>
      </c>
      <c r="D280" s="56"/>
      <c r="E280" s="56">
        <v>1</v>
      </c>
      <c r="F280" s="55">
        <v>1</v>
      </c>
      <c r="G280" s="57">
        <f t="shared" si="4"/>
        <v>21351.558305999999</v>
      </c>
    </row>
    <row r="281" spans="1:7" x14ac:dyDescent="0.2">
      <c r="A281" s="53" t="s">
        <v>748</v>
      </c>
      <c r="B281" s="54" t="s">
        <v>749</v>
      </c>
      <c r="C281" s="55">
        <v>0.72</v>
      </c>
      <c r="D281" s="56"/>
      <c r="E281" s="56">
        <v>1</v>
      </c>
      <c r="F281" s="55">
        <v>1</v>
      </c>
      <c r="G281" s="57">
        <f t="shared" si="4"/>
        <v>22279.886928</v>
      </c>
    </row>
    <row r="282" spans="1:7" x14ac:dyDescent="0.2">
      <c r="A282" s="53" t="s">
        <v>750</v>
      </c>
      <c r="B282" s="54" t="s">
        <v>751</v>
      </c>
      <c r="C282" s="55">
        <v>0.59</v>
      </c>
      <c r="D282" s="56"/>
      <c r="E282" s="56">
        <v>1</v>
      </c>
      <c r="F282" s="55">
        <v>1</v>
      </c>
      <c r="G282" s="57">
        <f t="shared" si="4"/>
        <v>18257.129566</v>
      </c>
    </row>
    <row r="283" spans="1:7" x14ac:dyDescent="0.2">
      <c r="A283" s="53" t="s">
        <v>752</v>
      </c>
      <c r="B283" s="54" t="s">
        <v>753</v>
      </c>
      <c r="C283" s="55">
        <v>0.7</v>
      </c>
      <c r="D283" s="56"/>
      <c r="E283" s="56">
        <v>1</v>
      </c>
      <c r="F283" s="55">
        <v>1</v>
      </c>
      <c r="G283" s="57">
        <f t="shared" si="4"/>
        <v>21661.001179999999</v>
      </c>
    </row>
    <row r="284" spans="1:7" ht="30" x14ac:dyDescent="0.2">
      <c r="A284" s="53" t="s">
        <v>754</v>
      </c>
      <c r="B284" s="54" t="s">
        <v>755</v>
      </c>
      <c r="C284" s="55">
        <v>0.78</v>
      </c>
      <c r="D284" s="56"/>
      <c r="E284" s="56">
        <v>1</v>
      </c>
      <c r="F284" s="55">
        <v>1</v>
      </c>
      <c r="G284" s="57">
        <f t="shared" si="4"/>
        <v>24136.544172000002</v>
      </c>
    </row>
    <row r="285" spans="1:7" ht="30" x14ac:dyDescent="0.2">
      <c r="A285" s="53" t="s">
        <v>756</v>
      </c>
      <c r="B285" s="54" t="s">
        <v>757</v>
      </c>
      <c r="C285" s="55">
        <v>1.7</v>
      </c>
      <c r="D285" s="56"/>
      <c r="E285" s="56">
        <v>1</v>
      </c>
      <c r="F285" s="55">
        <v>1</v>
      </c>
      <c r="G285" s="57">
        <f t="shared" si="4"/>
        <v>52605.288579999993</v>
      </c>
    </row>
    <row r="286" spans="1:7" x14ac:dyDescent="0.2">
      <c r="A286" s="53" t="s">
        <v>758</v>
      </c>
      <c r="B286" s="54" t="s">
        <v>759</v>
      </c>
      <c r="C286" s="55">
        <v>0.68</v>
      </c>
      <c r="D286" s="56"/>
      <c r="E286" s="56">
        <v>1</v>
      </c>
      <c r="F286" s="55">
        <v>1</v>
      </c>
      <c r="G286" s="57">
        <f t="shared" si="4"/>
        <v>21042.115432000002</v>
      </c>
    </row>
    <row r="287" spans="1:7" x14ac:dyDescent="0.2">
      <c r="A287" s="53" t="s">
        <v>760</v>
      </c>
      <c r="B287" s="54" t="s">
        <v>761</v>
      </c>
      <c r="C287" s="55">
        <v>1.58</v>
      </c>
      <c r="D287" s="56"/>
      <c r="E287" s="56">
        <v>1</v>
      </c>
      <c r="F287" s="55">
        <v>1</v>
      </c>
      <c r="G287" s="57">
        <f t="shared" si="4"/>
        <v>48891.974092000004</v>
      </c>
    </row>
    <row r="288" spans="1:7" x14ac:dyDescent="0.2">
      <c r="A288" s="53" t="s">
        <v>762</v>
      </c>
      <c r="B288" s="54" t="s">
        <v>763</v>
      </c>
      <c r="C288" s="55">
        <v>1.44</v>
      </c>
      <c r="D288" s="56"/>
      <c r="E288" s="56">
        <v>1</v>
      </c>
      <c r="F288" s="55">
        <v>1</v>
      </c>
      <c r="G288" s="57">
        <f t="shared" si="4"/>
        <v>44559.773856</v>
      </c>
    </row>
    <row r="289" spans="1:7" x14ac:dyDescent="0.2">
      <c r="A289" s="53" t="s">
        <v>764</v>
      </c>
      <c r="B289" s="54" t="s">
        <v>765</v>
      </c>
      <c r="C289" s="55">
        <v>2.36</v>
      </c>
      <c r="D289" s="56"/>
      <c r="E289" s="56">
        <v>1</v>
      </c>
      <c r="F289" s="55">
        <v>1</v>
      </c>
      <c r="G289" s="57">
        <f t="shared" si="4"/>
        <v>73028.518263999998</v>
      </c>
    </row>
    <row r="290" spans="1:7" x14ac:dyDescent="0.2">
      <c r="A290" s="53" t="s">
        <v>766</v>
      </c>
      <c r="B290" s="54" t="s">
        <v>767</v>
      </c>
      <c r="C290" s="55">
        <v>0.75</v>
      </c>
      <c r="D290" s="56"/>
      <c r="E290" s="56">
        <v>1</v>
      </c>
      <c r="F290" s="55">
        <v>1</v>
      </c>
      <c r="G290" s="57">
        <f t="shared" si="4"/>
        <v>23208.215550000001</v>
      </c>
    </row>
    <row r="291" spans="1:7" x14ac:dyDescent="0.2">
      <c r="A291" s="53" t="s">
        <v>768</v>
      </c>
      <c r="B291" s="54" t="s">
        <v>769</v>
      </c>
      <c r="C291" s="55">
        <v>0.89</v>
      </c>
      <c r="D291" s="56"/>
      <c r="E291" s="56">
        <v>1</v>
      </c>
      <c r="F291" s="55">
        <v>1</v>
      </c>
      <c r="G291" s="57">
        <f t="shared" si="4"/>
        <v>27540.415785999998</v>
      </c>
    </row>
    <row r="292" spans="1:7" x14ac:dyDescent="0.2">
      <c r="A292" s="53" t="s">
        <v>770</v>
      </c>
      <c r="B292" s="54" t="s">
        <v>771</v>
      </c>
      <c r="C292" s="55">
        <v>0.53</v>
      </c>
      <c r="D292" s="56"/>
      <c r="E292" s="56">
        <v>1</v>
      </c>
      <c r="F292" s="55">
        <v>1</v>
      </c>
      <c r="G292" s="57">
        <f t="shared" si="4"/>
        <v>16400.472322000001</v>
      </c>
    </row>
    <row r="293" spans="1:7" ht="30" x14ac:dyDescent="0.2">
      <c r="A293" s="53" t="s">
        <v>772</v>
      </c>
      <c r="B293" s="54" t="s">
        <v>773</v>
      </c>
      <c r="C293" s="55">
        <v>4.07</v>
      </c>
      <c r="D293" s="56"/>
      <c r="E293" s="56">
        <v>1</v>
      </c>
      <c r="F293" s="55">
        <v>1</v>
      </c>
      <c r="G293" s="57">
        <f t="shared" si="4"/>
        <v>125943.24971800001</v>
      </c>
    </row>
    <row r="294" spans="1:7" ht="30" x14ac:dyDescent="0.2">
      <c r="A294" s="53" t="s">
        <v>774</v>
      </c>
      <c r="B294" s="54" t="s">
        <v>775</v>
      </c>
      <c r="C294" s="55">
        <v>1</v>
      </c>
      <c r="D294" s="56"/>
      <c r="E294" s="56">
        <v>1</v>
      </c>
      <c r="F294" s="55">
        <v>1</v>
      </c>
      <c r="G294" s="57">
        <f t="shared" si="4"/>
        <v>30944.287400000001</v>
      </c>
    </row>
    <row r="295" spans="1:7" x14ac:dyDescent="0.2">
      <c r="A295" s="53" t="s">
        <v>776</v>
      </c>
      <c r="B295" s="54" t="s">
        <v>777</v>
      </c>
      <c r="C295" s="55">
        <v>2.0499999999999998</v>
      </c>
      <c r="D295" s="56"/>
      <c r="E295" s="56">
        <v>1</v>
      </c>
      <c r="F295" s="55">
        <v>1</v>
      </c>
      <c r="G295" s="57">
        <f t="shared" si="4"/>
        <v>63435.789169999996</v>
      </c>
    </row>
    <row r="296" spans="1:7" ht="30" x14ac:dyDescent="0.2">
      <c r="A296" s="53" t="s">
        <v>778</v>
      </c>
      <c r="B296" s="54" t="s">
        <v>779</v>
      </c>
      <c r="C296" s="55">
        <v>1.54</v>
      </c>
      <c r="D296" s="56"/>
      <c r="E296" s="56">
        <v>1</v>
      </c>
      <c r="F296" s="55">
        <v>1</v>
      </c>
      <c r="G296" s="57">
        <f t="shared" si="4"/>
        <v>47654.202596000003</v>
      </c>
    </row>
    <row r="297" spans="1:7" ht="30" x14ac:dyDescent="0.2">
      <c r="A297" s="53" t="s">
        <v>780</v>
      </c>
      <c r="B297" s="54" t="s">
        <v>781</v>
      </c>
      <c r="C297" s="55">
        <v>1.92</v>
      </c>
      <c r="D297" s="56"/>
      <c r="E297" s="56">
        <v>1</v>
      </c>
      <c r="F297" s="55">
        <v>1</v>
      </c>
      <c r="G297" s="57">
        <f t="shared" si="4"/>
        <v>59413.031808</v>
      </c>
    </row>
    <row r="298" spans="1:7" ht="30" x14ac:dyDescent="0.2">
      <c r="A298" s="53" t="s">
        <v>782</v>
      </c>
      <c r="B298" s="54" t="s">
        <v>783</v>
      </c>
      <c r="C298" s="55">
        <v>2.56</v>
      </c>
      <c r="D298" s="56"/>
      <c r="E298" s="56">
        <v>1</v>
      </c>
      <c r="F298" s="55">
        <v>1</v>
      </c>
      <c r="G298" s="57">
        <f t="shared" si="4"/>
        <v>79217.375744000004</v>
      </c>
    </row>
    <row r="299" spans="1:7" ht="30" x14ac:dyDescent="0.2">
      <c r="A299" s="53" t="s">
        <v>784</v>
      </c>
      <c r="B299" s="54" t="s">
        <v>785</v>
      </c>
      <c r="C299" s="55">
        <v>4.12</v>
      </c>
      <c r="D299" s="56"/>
      <c r="E299" s="56">
        <v>1</v>
      </c>
      <c r="F299" s="55">
        <v>1</v>
      </c>
      <c r="G299" s="57">
        <f t="shared" si="4"/>
        <v>127490.46408799999</v>
      </c>
    </row>
    <row r="300" spans="1:7" x14ac:dyDescent="0.2">
      <c r="A300" s="53" t="s">
        <v>786</v>
      </c>
      <c r="B300" s="54" t="s">
        <v>787</v>
      </c>
      <c r="C300" s="55">
        <v>0.99</v>
      </c>
      <c r="D300" s="56"/>
      <c r="E300" s="56">
        <v>1</v>
      </c>
      <c r="F300" s="55">
        <v>1</v>
      </c>
      <c r="G300" s="57">
        <f t="shared" si="4"/>
        <v>30634.844526000001</v>
      </c>
    </row>
    <row r="301" spans="1:7" x14ac:dyDescent="0.2">
      <c r="A301" s="53" t="s">
        <v>788</v>
      </c>
      <c r="B301" s="54" t="s">
        <v>789</v>
      </c>
      <c r="C301" s="55">
        <v>1.52</v>
      </c>
      <c r="D301" s="56"/>
      <c r="E301" s="56">
        <v>1</v>
      </c>
      <c r="F301" s="55">
        <v>1</v>
      </c>
      <c r="G301" s="57">
        <f t="shared" si="4"/>
        <v>47035.316848000002</v>
      </c>
    </row>
    <row r="302" spans="1:7" ht="30" x14ac:dyDescent="0.2">
      <c r="A302" s="53" t="s">
        <v>790</v>
      </c>
      <c r="B302" s="54" t="s">
        <v>791</v>
      </c>
      <c r="C302" s="55">
        <v>0.69</v>
      </c>
      <c r="D302" s="56"/>
      <c r="E302" s="56">
        <v>1</v>
      </c>
      <c r="F302" s="55">
        <v>1</v>
      </c>
      <c r="G302" s="57">
        <f t="shared" si="4"/>
        <v>21351.558305999999</v>
      </c>
    </row>
    <row r="303" spans="1:7" ht="30" x14ac:dyDescent="0.2">
      <c r="A303" s="53" t="s">
        <v>792</v>
      </c>
      <c r="B303" s="54" t="s">
        <v>793</v>
      </c>
      <c r="C303" s="55">
        <v>0.56000000000000005</v>
      </c>
      <c r="D303" s="56"/>
      <c r="E303" s="56">
        <v>1</v>
      </c>
      <c r="F303" s="55">
        <v>1</v>
      </c>
      <c r="G303" s="57">
        <f t="shared" si="4"/>
        <v>17328.800944000002</v>
      </c>
    </row>
    <row r="304" spans="1:7" x14ac:dyDescent="0.2">
      <c r="A304" s="53" t="s">
        <v>794</v>
      </c>
      <c r="B304" s="54" t="s">
        <v>795</v>
      </c>
      <c r="C304" s="55">
        <v>0.74</v>
      </c>
      <c r="D304" s="56"/>
      <c r="E304" s="56">
        <v>1</v>
      </c>
      <c r="F304" s="55">
        <v>1</v>
      </c>
      <c r="G304" s="57">
        <f t="shared" si="4"/>
        <v>22898.772676000001</v>
      </c>
    </row>
    <row r="305" spans="1:7" ht="30" x14ac:dyDescent="0.2">
      <c r="A305" s="53" t="s">
        <v>796</v>
      </c>
      <c r="B305" s="54" t="s">
        <v>797</v>
      </c>
      <c r="C305" s="55">
        <v>1.44</v>
      </c>
      <c r="D305" s="56"/>
      <c r="E305" s="56">
        <v>1</v>
      </c>
      <c r="F305" s="55">
        <v>1</v>
      </c>
      <c r="G305" s="57">
        <f t="shared" si="4"/>
        <v>44559.773856</v>
      </c>
    </row>
    <row r="306" spans="1:7" x14ac:dyDescent="0.2">
      <c r="A306" s="53" t="s">
        <v>798</v>
      </c>
      <c r="B306" s="54" t="s">
        <v>799</v>
      </c>
      <c r="C306" s="55">
        <v>7.07</v>
      </c>
      <c r="D306" s="56"/>
      <c r="E306" s="56">
        <v>1</v>
      </c>
      <c r="F306" s="55">
        <v>1</v>
      </c>
      <c r="G306" s="57">
        <f t="shared" si="4"/>
        <v>218776.11191800001</v>
      </c>
    </row>
    <row r="307" spans="1:7" x14ac:dyDescent="0.2">
      <c r="A307" s="53" t="s">
        <v>800</v>
      </c>
      <c r="B307" s="54" t="s">
        <v>801</v>
      </c>
      <c r="C307" s="55">
        <v>4.46</v>
      </c>
      <c r="D307" s="56"/>
      <c r="E307" s="56">
        <v>1</v>
      </c>
      <c r="F307" s="55">
        <v>1</v>
      </c>
      <c r="G307" s="57">
        <f t="shared" si="4"/>
        <v>138011.52180399999</v>
      </c>
    </row>
    <row r="308" spans="1:7" x14ac:dyDescent="0.2">
      <c r="A308" s="53" t="s">
        <v>802</v>
      </c>
      <c r="B308" s="54" t="s">
        <v>803</v>
      </c>
      <c r="C308" s="55">
        <v>0.79</v>
      </c>
      <c r="D308" s="56"/>
      <c r="E308" s="56">
        <v>1</v>
      </c>
      <c r="F308" s="55">
        <v>1</v>
      </c>
      <c r="G308" s="57">
        <f t="shared" si="4"/>
        <v>24445.987046000002</v>
      </c>
    </row>
    <row r="309" spans="1:7" x14ac:dyDescent="0.2">
      <c r="A309" s="53" t="s">
        <v>804</v>
      </c>
      <c r="B309" s="54" t="s">
        <v>805</v>
      </c>
      <c r="C309" s="55">
        <v>0.93</v>
      </c>
      <c r="D309" s="56"/>
      <c r="E309" s="56">
        <v>1</v>
      </c>
      <c r="F309" s="55">
        <v>1</v>
      </c>
      <c r="G309" s="57">
        <f t="shared" si="4"/>
        <v>28778.187281999999</v>
      </c>
    </row>
    <row r="310" spans="1:7" x14ac:dyDescent="0.2">
      <c r="A310" s="53" t="s">
        <v>806</v>
      </c>
      <c r="B310" s="54" t="s">
        <v>807</v>
      </c>
      <c r="C310" s="55">
        <v>1.37</v>
      </c>
      <c r="D310" s="56"/>
      <c r="E310" s="56">
        <v>1</v>
      </c>
      <c r="F310" s="55">
        <v>1</v>
      </c>
      <c r="G310" s="57">
        <f t="shared" si="4"/>
        <v>42393.673737999998</v>
      </c>
    </row>
    <row r="311" spans="1:7" x14ac:dyDescent="0.2">
      <c r="A311" s="53" t="s">
        <v>808</v>
      </c>
      <c r="B311" s="54" t="s">
        <v>809</v>
      </c>
      <c r="C311" s="55">
        <v>2.42</v>
      </c>
      <c r="D311" s="56"/>
      <c r="E311" s="56">
        <v>1</v>
      </c>
      <c r="F311" s="55">
        <v>1</v>
      </c>
      <c r="G311" s="57">
        <f t="shared" si="4"/>
        <v>74885.175508</v>
      </c>
    </row>
    <row r="312" spans="1:7" x14ac:dyDescent="0.2">
      <c r="A312" s="53" t="s">
        <v>810</v>
      </c>
      <c r="B312" s="54" t="s">
        <v>811</v>
      </c>
      <c r="C312" s="55">
        <v>3.15</v>
      </c>
      <c r="D312" s="56"/>
      <c r="E312" s="56">
        <v>1</v>
      </c>
      <c r="F312" s="55">
        <v>1</v>
      </c>
      <c r="G312" s="57">
        <f t="shared" si="4"/>
        <v>97474.505309999993</v>
      </c>
    </row>
    <row r="313" spans="1:7" x14ac:dyDescent="0.2">
      <c r="A313" s="53" t="s">
        <v>812</v>
      </c>
      <c r="B313" s="54" t="s">
        <v>813</v>
      </c>
      <c r="C313" s="55">
        <v>0.86</v>
      </c>
      <c r="D313" s="56"/>
      <c r="E313" s="56">
        <v>1</v>
      </c>
      <c r="F313" s="55">
        <v>1</v>
      </c>
      <c r="G313" s="57">
        <f t="shared" si="4"/>
        <v>26612.087164</v>
      </c>
    </row>
    <row r="314" spans="1:7" x14ac:dyDescent="0.2">
      <c r="A314" s="53" t="s">
        <v>814</v>
      </c>
      <c r="B314" s="54" t="s">
        <v>815</v>
      </c>
      <c r="C314" s="55">
        <v>0.49</v>
      </c>
      <c r="D314" s="56"/>
      <c r="E314" s="56">
        <v>1</v>
      </c>
      <c r="F314" s="55">
        <v>1</v>
      </c>
      <c r="G314" s="57">
        <f t="shared" si="4"/>
        <v>15162.700826</v>
      </c>
    </row>
    <row r="315" spans="1:7" ht="30" x14ac:dyDescent="0.2">
      <c r="A315" s="53" t="s">
        <v>816</v>
      </c>
      <c r="B315" s="54" t="s">
        <v>817</v>
      </c>
      <c r="C315" s="55">
        <v>0.64</v>
      </c>
      <c r="D315" s="56"/>
      <c r="E315" s="56">
        <v>1</v>
      </c>
      <c r="F315" s="55">
        <v>1</v>
      </c>
      <c r="G315" s="57">
        <f t="shared" si="4"/>
        <v>19804.343936000001</v>
      </c>
    </row>
    <row r="316" spans="1:7" x14ac:dyDescent="0.2">
      <c r="A316" s="53" t="s">
        <v>818</v>
      </c>
      <c r="B316" s="54" t="s">
        <v>819</v>
      </c>
      <c r="C316" s="55">
        <v>0.73</v>
      </c>
      <c r="D316" s="56"/>
      <c r="E316" s="56">
        <v>1</v>
      </c>
      <c r="F316" s="55">
        <v>1</v>
      </c>
      <c r="G316" s="57">
        <f t="shared" si="4"/>
        <v>22589.329802</v>
      </c>
    </row>
    <row r="317" spans="1:7" ht="30" x14ac:dyDescent="0.2">
      <c r="A317" s="53" t="s">
        <v>820</v>
      </c>
      <c r="B317" s="54" t="s">
        <v>821</v>
      </c>
      <c r="C317" s="55">
        <v>0.67</v>
      </c>
      <c r="D317" s="56"/>
      <c r="E317" s="56">
        <v>1</v>
      </c>
      <c r="F317" s="55">
        <v>1</v>
      </c>
      <c r="G317" s="57">
        <f t="shared" si="4"/>
        <v>20732.672558000002</v>
      </c>
    </row>
    <row r="318" spans="1:7" x14ac:dyDescent="0.2">
      <c r="A318" s="53" t="s">
        <v>822</v>
      </c>
      <c r="B318" s="54" t="s">
        <v>823</v>
      </c>
      <c r="C318" s="55">
        <v>1.2</v>
      </c>
      <c r="D318" s="56"/>
      <c r="E318" s="56">
        <v>1</v>
      </c>
      <c r="F318" s="55">
        <v>1</v>
      </c>
      <c r="G318" s="57">
        <f t="shared" si="4"/>
        <v>37133.14488</v>
      </c>
    </row>
    <row r="319" spans="1:7" x14ac:dyDescent="0.2">
      <c r="A319" s="53" t="s">
        <v>824</v>
      </c>
      <c r="B319" s="54" t="s">
        <v>825</v>
      </c>
      <c r="C319" s="55">
        <v>1.42</v>
      </c>
      <c r="D319" s="56"/>
      <c r="E319" s="56">
        <v>1</v>
      </c>
      <c r="F319" s="55">
        <v>1</v>
      </c>
      <c r="G319" s="57">
        <f t="shared" si="4"/>
        <v>43940.888107999999</v>
      </c>
    </row>
    <row r="320" spans="1:7" x14ac:dyDescent="0.2">
      <c r="A320" s="53" t="s">
        <v>826</v>
      </c>
      <c r="B320" s="54" t="s">
        <v>827</v>
      </c>
      <c r="C320" s="55">
        <v>2.31</v>
      </c>
      <c r="D320" s="56"/>
      <c r="E320" s="56">
        <v>1</v>
      </c>
      <c r="F320" s="55">
        <v>1</v>
      </c>
      <c r="G320" s="57">
        <f t="shared" si="4"/>
        <v>71481.303893999997</v>
      </c>
    </row>
    <row r="321" spans="1:7" x14ac:dyDescent="0.2">
      <c r="A321" s="53" t="s">
        <v>828</v>
      </c>
      <c r="B321" s="54" t="s">
        <v>829</v>
      </c>
      <c r="C321" s="55">
        <v>3.12</v>
      </c>
      <c r="D321" s="56"/>
      <c r="E321" s="56">
        <v>1</v>
      </c>
      <c r="F321" s="55">
        <v>1</v>
      </c>
      <c r="G321" s="57">
        <f t="shared" si="4"/>
        <v>96546.176688000007</v>
      </c>
    </row>
    <row r="322" spans="1:7" x14ac:dyDescent="0.2">
      <c r="A322" s="53" t="s">
        <v>830</v>
      </c>
      <c r="B322" s="54" t="s">
        <v>831</v>
      </c>
      <c r="C322" s="55">
        <v>1.08</v>
      </c>
      <c r="D322" s="56"/>
      <c r="E322" s="56">
        <v>1</v>
      </c>
      <c r="F322" s="55">
        <v>1</v>
      </c>
      <c r="G322" s="57">
        <f t="shared" si="4"/>
        <v>33419.830392000003</v>
      </c>
    </row>
    <row r="323" spans="1:7" x14ac:dyDescent="0.2">
      <c r="A323" s="53" t="s">
        <v>832</v>
      </c>
      <c r="B323" s="54" t="s">
        <v>833</v>
      </c>
      <c r="C323" s="55">
        <v>1.1200000000000001</v>
      </c>
      <c r="D323" s="56"/>
      <c r="E323" s="56">
        <v>1</v>
      </c>
      <c r="F323" s="55">
        <v>1</v>
      </c>
      <c r="G323" s="57">
        <f t="shared" si="4"/>
        <v>34657.601888000005</v>
      </c>
    </row>
    <row r="324" spans="1:7" x14ac:dyDescent="0.2">
      <c r="A324" s="53" t="s">
        <v>834</v>
      </c>
      <c r="B324" s="54" t="s">
        <v>835</v>
      </c>
      <c r="C324" s="55">
        <v>1.62</v>
      </c>
      <c r="D324" s="56"/>
      <c r="E324" s="56">
        <v>1</v>
      </c>
      <c r="F324" s="55">
        <v>1</v>
      </c>
      <c r="G324" s="57">
        <f t="shared" si="4"/>
        <v>50129.745588000005</v>
      </c>
    </row>
    <row r="325" spans="1:7" x14ac:dyDescent="0.2">
      <c r="A325" s="53" t="s">
        <v>836</v>
      </c>
      <c r="B325" s="54" t="s">
        <v>837</v>
      </c>
      <c r="C325" s="55">
        <v>1.95</v>
      </c>
      <c r="D325" s="56"/>
      <c r="E325" s="56">
        <v>1</v>
      </c>
      <c r="F325" s="55">
        <v>1</v>
      </c>
      <c r="G325" s="57">
        <f t="shared" si="4"/>
        <v>60341.360430000001</v>
      </c>
    </row>
    <row r="326" spans="1:7" x14ac:dyDescent="0.2">
      <c r="A326" s="53" t="s">
        <v>838</v>
      </c>
      <c r="B326" s="54" t="s">
        <v>839</v>
      </c>
      <c r="C326" s="55">
        <v>2.14</v>
      </c>
      <c r="D326" s="56"/>
      <c r="E326" s="56">
        <v>1</v>
      </c>
      <c r="F326" s="55">
        <v>1</v>
      </c>
      <c r="G326" s="57">
        <f t="shared" si="4"/>
        <v>66220.775036000006</v>
      </c>
    </row>
    <row r="327" spans="1:7" x14ac:dyDescent="0.2">
      <c r="A327" s="53" t="s">
        <v>840</v>
      </c>
      <c r="B327" s="54" t="s">
        <v>841</v>
      </c>
      <c r="C327" s="55">
        <v>4.13</v>
      </c>
      <c r="D327" s="56"/>
      <c r="E327" s="56">
        <v>1</v>
      </c>
      <c r="F327" s="55">
        <v>1</v>
      </c>
      <c r="G327" s="57">
        <f t="shared" si="4"/>
        <v>127799.90696199999</v>
      </c>
    </row>
    <row r="328" spans="1:7" x14ac:dyDescent="0.2">
      <c r="A328" s="53" t="s">
        <v>842</v>
      </c>
      <c r="B328" s="54" t="s">
        <v>843</v>
      </c>
      <c r="C328" s="55">
        <v>4.7</v>
      </c>
      <c r="D328" s="56">
        <v>0.20130000000000001</v>
      </c>
      <c r="E328" s="56">
        <v>0.20130000000000001</v>
      </c>
      <c r="F328" s="55">
        <v>1</v>
      </c>
      <c r="G328" s="57">
        <f t="shared" si="4"/>
        <v>134400.18484521398</v>
      </c>
    </row>
    <row r="329" spans="1:7" x14ac:dyDescent="0.2">
      <c r="A329" s="53" t="s">
        <v>844</v>
      </c>
      <c r="B329" s="54" t="s">
        <v>845</v>
      </c>
      <c r="C329" s="55">
        <v>0.61</v>
      </c>
      <c r="D329" s="56"/>
      <c r="E329" s="56">
        <v>1</v>
      </c>
      <c r="F329" s="55">
        <v>1</v>
      </c>
      <c r="G329" s="57">
        <f t="shared" si="4"/>
        <v>18876.015314</v>
      </c>
    </row>
    <row r="330" spans="1:7" x14ac:dyDescent="0.2">
      <c r="A330" s="53" t="s">
        <v>846</v>
      </c>
      <c r="B330" s="54" t="s">
        <v>847</v>
      </c>
      <c r="C330" s="55">
        <v>0.55000000000000004</v>
      </c>
      <c r="D330" s="56"/>
      <c r="E330" s="56">
        <v>1</v>
      </c>
      <c r="F330" s="55">
        <v>1</v>
      </c>
      <c r="G330" s="57">
        <f t="shared" si="4"/>
        <v>17019.358070000002</v>
      </c>
    </row>
    <row r="331" spans="1:7" x14ac:dyDescent="0.2">
      <c r="A331" s="53" t="s">
        <v>848</v>
      </c>
      <c r="B331" s="54" t="s">
        <v>849</v>
      </c>
      <c r="C331" s="55">
        <v>0.71</v>
      </c>
      <c r="D331" s="56"/>
      <c r="E331" s="56">
        <v>1</v>
      </c>
      <c r="F331" s="55">
        <v>1</v>
      </c>
      <c r="G331" s="57">
        <f t="shared" ref="G331:G394" si="5">$C$5*C331*((1-E331)+E331*$C$6*F331)</f>
        <v>21970.444054</v>
      </c>
    </row>
    <row r="332" spans="1:7" x14ac:dyDescent="0.2">
      <c r="A332" s="53" t="s">
        <v>850</v>
      </c>
      <c r="B332" s="54" t="s">
        <v>851</v>
      </c>
      <c r="C332" s="55">
        <v>1.38</v>
      </c>
      <c r="D332" s="56"/>
      <c r="E332" s="56">
        <v>1</v>
      </c>
      <c r="F332" s="55">
        <v>1</v>
      </c>
      <c r="G332" s="57">
        <f t="shared" si="5"/>
        <v>42703.116611999998</v>
      </c>
    </row>
    <row r="333" spans="1:7" x14ac:dyDescent="0.2">
      <c r="A333" s="53" t="s">
        <v>852</v>
      </c>
      <c r="B333" s="54" t="s">
        <v>853</v>
      </c>
      <c r="C333" s="55">
        <v>2.41</v>
      </c>
      <c r="D333" s="56"/>
      <c r="E333" s="56">
        <v>1</v>
      </c>
      <c r="F333" s="55">
        <v>1</v>
      </c>
      <c r="G333" s="57">
        <f t="shared" si="5"/>
        <v>74575.732634</v>
      </c>
    </row>
    <row r="334" spans="1:7" x14ac:dyDescent="0.2">
      <c r="A334" s="53" t="s">
        <v>854</v>
      </c>
      <c r="B334" s="54" t="s">
        <v>855</v>
      </c>
      <c r="C334" s="55">
        <v>1.43</v>
      </c>
      <c r="D334" s="56"/>
      <c r="E334" s="56">
        <v>1</v>
      </c>
      <c r="F334" s="55">
        <v>1</v>
      </c>
      <c r="G334" s="57">
        <f t="shared" si="5"/>
        <v>44250.330981999999</v>
      </c>
    </row>
    <row r="335" spans="1:7" x14ac:dyDescent="0.2">
      <c r="A335" s="53" t="s">
        <v>856</v>
      </c>
      <c r="B335" s="54" t="s">
        <v>857</v>
      </c>
      <c r="C335" s="55">
        <v>1.83</v>
      </c>
      <c r="D335" s="56"/>
      <c r="E335" s="56">
        <v>1</v>
      </c>
      <c r="F335" s="55">
        <v>1</v>
      </c>
      <c r="G335" s="57">
        <f t="shared" si="5"/>
        <v>56628.045942000004</v>
      </c>
    </row>
    <row r="336" spans="1:7" x14ac:dyDescent="0.2">
      <c r="A336" s="53" t="s">
        <v>858</v>
      </c>
      <c r="B336" s="54" t="s">
        <v>859</v>
      </c>
      <c r="C336" s="55">
        <v>2.16</v>
      </c>
      <c r="D336" s="56"/>
      <c r="E336" s="56">
        <v>1</v>
      </c>
      <c r="F336" s="55">
        <v>1</v>
      </c>
      <c r="G336" s="57">
        <f t="shared" si="5"/>
        <v>66839.660784000007</v>
      </c>
    </row>
    <row r="337" spans="1:7" x14ac:dyDescent="0.2">
      <c r="A337" s="53" t="s">
        <v>860</v>
      </c>
      <c r="B337" s="54" t="s">
        <v>861</v>
      </c>
      <c r="C337" s="55">
        <v>1.81</v>
      </c>
      <c r="D337" s="56"/>
      <c r="E337" s="56">
        <v>1</v>
      </c>
      <c r="F337" s="55">
        <v>1</v>
      </c>
      <c r="G337" s="57">
        <f t="shared" si="5"/>
        <v>56009.160194000004</v>
      </c>
    </row>
    <row r="338" spans="1:7" x14ac:dyDescent="0.2">
      <c r="A338" s="53" t="s">
        <v>862</v>
      </c>
      <c r="B338" s="54" t="s">
        <v>863</v>
      </c>
      <c r="C338" s="55">
        <v>2.67</v>
      </c>
      <c r="D338" s="56"/>
      <c r="E338" s="56">
        <v>1</v>
      </c>
      <c r="F338" s="55">
        <v>1</v>
      </c>
      <c r="G338" s="57">
        <f t="shared" si="5"/>
        <v>82621.247357999993</v>
      </c>
    </row>
    <row r="339" spans="1:7" ht="30" x14ac:dyDescent="0.2">
      <c r="A339" s="53" t="s">
        <v>864</v>
      </c>
      <c r="B339" s="54" t="s">
        <v>865</v>
      </c>
      <c r="C339" s="55">
        <v>0.73</v>
      </c>
      <c r="D339" s="56"/>
      <c r="E339" s="56">
        <v>1</v>
      </c>
      <c r="F339" s="55">
        <v>1</v>
      </c>
      <c r="G339" s="57">
        <f t="shared" si="5"/>
        <v>22589.329802</v>
      </c>
    </row>
    <row r="340" spans="1:7" x14ac:dyDescent="0.2">
      <c r="A340" s="53" t="s">
        <v>866</v>
      </c>
      <c r="B340" s="54" t="s">
        <v>867</v>
      </c>
      <c r="C340" s="55">
        <v>0.76</v>
      </c>
      <c r="D340" s="56"/>
      <c r="E340" s="56">
        <v>1</v>
      </c>
      <c r="F340" s="55">
        <v>1</v>
      </c>
      <c r="G340" s="57">
        <f t="shared" si="5"/>
        <v>23517.658424000001</v>
      </c>
    </row>
    <row r="341" spans="1:7" x14ac:dyDescent="0.2">
      <c r="A341" s="53" t="s">
        <v>868</v>
      </c>
      <c r="B341" s="54" t="s">
        <v>869</v>
      </c>
      <c r="C341" s="55">
        <v>2.42</v>
      </c>
      <c r="D341" s="56"/>
      <c r="E341" s="56">
        <v>1</v>
      </c>
      <c r="F341" s="55">
        <v>1</v>
      </c>
      <c r="G341" s="57">
        <f t="shared" si="5"/>
        <v>74885.175508</v>
      </c>
    </row>
    <row r="342" spans="1:7" x14ac:dyDescent="0.2">
      <c r="A342" s="53" t="s">
        <v>870</v>
      </c>
      <c r="B342" s="54" t="s">
        <v>871</v>
      </c>
      <c r="C342" s="55">
        <v>3.51</v>
      </c>
      <c r="D342" s="56"/>
      <c r="E342" s="56">
        <v>1</v>
      </c>
      <c r="F342" s="55">
        <v>1</v>
      </c>
      <c r="G342" s="57">
        <f t="shared" si="5"/>
        <v>108614.44877399999</v>
      </c>
    </row>
    <row r="343" spans="1:7" x14ac:dyDescent="0.2">
      <c r="A343" s="53" t="s">
        <v>872</v>
      </c>
      <c r="B343" s="54" t="s">
        <v>873</v>
      </c>
      <c r="C343" s="55">
        <v>4.0199999999999996</v>
      </c>
      <c r="D343" s="56"/>
      <c r="E343" s="56">
        <v>1</v>
      </c>
      <c r="F343" s="55">
        <v>1</v>
      </c>
      <c r="G343" s="57">
        <f t="shared" si="5"/>
        <v>124396.03534799999</v>
      </c>
    </row>
    <row r="344" spans="1:7" ht="30" x14ac:dyDescent="0.2">
      <c r="A344" s="53" t="s">
        <v>874</v>
      </c>
      <c r="B344" s="54" t="s">
        <v>875</v>
      </c>
      <c r="C344" s="55">
        <v>0.84</v>
      </c>
      <c r="D344" s="56"/>
      <c r="E344" s="56">
        <v>1</v>
      </c>
      <c r="F344" s="55">
        <v>1</v>
      </c>
      <c r="G344" s="57">
        <f t="shared" si="5"/>
        <v>25993.201416</v>
      </c>
    </row>
    <row r="345" spans="1:7" ht="30" x14ac:dyDescent="0.2">
      <c r="A345" s="53" t="s">
        <v>876</v>
      </c>
      <c r="B345" s="54" t="s">
        <v>877</v>
      </c>
      <c r="C345" s="55">
        <v>0.5</v>
      </c>
      <c r="D345" s="56"/>
      <c r="E345" s="56">
        <v>1</v>
      </c>
      <c r="F345" s="55">
        <v>1</v>
      </c>
      <c r="G345" s="57">
        <f t="shared" si="5"/>
        <v>15472.143700000001</v>
      </c>
    </row>
    <row r="346" spans="1:7" x14ac:dyDescent="0.2">
      <c r="A346" s="53" t="s">
        <v>878</v>
      </c>
      <c r="B346" s="54" t="s">
        <v>879</v>
      </c>
      <c r="C346" s="55">
        <v>0.37</v>
      </c>
      <c r="D346" s="56"/>
      <c r="E346" s="56">
        <v>1</v>
      </c>
      <c r="F346" s="55">
        <v>1</v>
      </c>
      <c r="G346" s="57">
        <f t="shared" si="5"/>
        <v>11449.386338</v>
      </c>
    </row>
    <row r="347" spans="1:7" x14ac:dyDescent="0.2">
      <c r="A347" s="53" t="s">
        <v>880</v>
      </c>
      <c r="B347" s="54" t="s">
        <v>881</v>
      </c>
      <c r="C347" s="55">
        <v>1.19</v>
      </c>
      <c r="D347" s="56"/>
      <c r="E347" s="56">
        <v>1</v>
      </c>
      <c r="F347" s="55">
        <v>1</v>
      </c>
      <c r="G347" s="57">
        <f t="shared" si="5"/>
        <v>36823.702006</v>
      </c>
    </row>
    <row r="348" spans="1:7" x14ac:dyDescent="0.2">
      <c r="A348" s="53" t="s">
        <v>882</v>
      </c>
      <c r="B348" s="54" t="s">
        <v>883</v>
      </c>
      <c r="C348" s="55">
        <v>1.1499999999999999</v>
      </c>
      <c r="D348" s="56"/>
      <c r="E348" s="56">
        <v>1</v>
      </c>
      <c r="F348" s="55">
        <v>1</v>
      </c>
      <c r="G348" s="57">
        <f t="shared" si="5"/>
        <v>35585.930509999998</v>
      </c>
    </row>
    <row r="349" spans="1:7" x14ac:dyDescent="0.2">
      <c r="A349" s="53" t="s">
        <v>884</v>
      </c>
      <c r="B349" s="54" t="s">
        <v>885</v>
      </c>
      <c r="C349" s="55">
        <v>1.43</v>
      </c>
      <c r="D349" s="56"/>
      <c r="E349" s="56">
        <v>1</v>
      </c>
      <c r="F349" s="55">
        <v>1</v>
      </c>
      <c r="G349" s="57">
        <f t="shared" si="5"/>
        <v>44250.330981999999</v>
      </c>
    </row>
    <row r="350" spans="1:7" x14ac:dyDescent="0.2">
      <c r="A350" s="53" t="s">
        <v>886</v>
      </c>
      <c r="B350" s="54" t="s">
        <v>887</v>
      </c>
      <c r="C350" s="55">
        <v>3</v>
      </c>
      <c r="D350" s="56"/>
      <c r="E350" s="56">
        <v>1</v>
      </c>
      <c r="F350" s="55">
        <v>1</v>
      </c>
      <c r="G350" s="57">
        <f t="shared" si="5"/>
        <v>92832.862200000003</v>
      </c>
    </row>
    <row r="351" spans="1:7" x14ac:dyDescent="0.2">
      <c r="A351" s="53" t="s">
        <v>888</v>
      </c>
      <c r="B351" s="54" t="s">
        <v>889</v>
      </c>
      <c r="C351" s="55">
        <v>4.3</v>
      </c>
      <c r="D351" s="56"/>
      <c r="E351" s="56">
        <v>1</v>
      </c>
      <c r="F351" s="55">
        <v>1</v>
      </c>
      <c r="G351" s="57">
        <f t="shared" si="5"/>
        <v>133060.43581999998</v>
      </c>
    </row>
    <row r="352" spans="1:7" x14ac:dyDescent="0.2">
      <c r="A352" s="53" t="s">
        <v>890</v>
      </c>
      <c r="B352" s="54" t="s">
        <v>891</v>
      </c>
      <c r="C352" s="55">
        <v>2.42</v>
      </c>
      <c r="D352" s="56"/>
      <c r="E352" s="56">
        <v>1</v>
      </c>
      <c r="F352" s="55">
        <v>1</v>
      </c>
      <c r="G352" s="57">
        <f t="shared" si="5"/>
        <v>74885.175508</v>
      </c>
    </row>
    <row r="353" spans="1:7" x14ac:dyDescent="0.2">
      <c r="A353" s="53" t="s">
        <v>892</v>
      </c>
      <c r="B353" s="54" t="s">
        <v>893</v>
      </c>
      <c r="C353" s="55">
        <v>2.69</v>
      </c>
      <c r="D353" s="56"/>
      <c r="E353" s="56">
        <v>1</v>
      </c>
      <c r="F353" s="55">
        <v>1</v>
      </c>
      <c r="G353" s="57">
        <f t="shared" si="5"/>
        <v>83240.133105999994</v>
      </c>
    </row>
    <row r="354" spans="1:7" x14ac:dyDescent="0.2">
      <c r="A354" s="53" t="s">
        <v>894</v>
      </c>
      <c r="B354" s="54" t="s">
        <v>895</v>
      </c>
      <c r="C354" s="55">
        <v>4.12</v>
      </c>
      <c r="D354" s="56"/>
      <c r="E354" s="56">
        <v>1</v>
      </c>
      <c r="F354" s="55">
        <v>1</v>
      </c>
      <c r="G354" s="57">
        <f t="shared" si="5"/>
        <v>127490.46408799999</v>
      </c>
    </row>
    <row r="355" spans="1:7" x14ac:dyDescent="0.2">
      <c r="A355" s="53" t="s">
        <v>896</v>
      </c>
      <c r="B355" s="54" t="s">
        <v>897</v>
      </c>
      <c r="C355" s="55">
        <v>1.1599999999999999</v>
      </c>
      <c r="D355" s="56"/>
      <c r="E355" s="56">
        <v>1</v>
      </c>
      <c r="F355" s="55">
        <v>1</v>
      </c>
      <c r="G355" s="57">
        <f t="shared" si="5"/>
        <v>35895.373383999999</v>
      </c>
    </row>
    <row r="356" spans="1:7" x14ac:dyDescent="0.2">
      <c r="A356" s="53" t="s">
        <v>898</v>
      </c>
      <c r="B356" s="54" t="s">
        <v>899</v>
      </c>
      <c r="C356" s="55">
        <v>1.95</v>
      </c>
      <c r="D356" s="56"/>
      <c r="E356" s="56">
        <v>1</v>
      </c>
      <c r="F356" s="55">
        <v>1</v>
      </c>
      <c r="G356" s="57">
        <f t="shared" si="5"/>
        <v>60341.360430000001</v>
      </c>
    </row>
    <row r="357" spans="1:7" x14ac:dyDescent="0.2">
      <c r="A357" s="53" t="s">
        <v>900</v>
      </c>
      <c r="B357" s="54" t="s">
        <v>901</v>
      </c>
      <c r="C357" s="55">
        <v>2.46</v>
      </c>
      <c r="D357" s="56"/>
      <c r="E357" s="56">
        <v>1</v>
      </c>
      <c r="F357" s="55">
        <v>1</v>
      </c>
      <c r="G357" s="57">
        <f t="shared" si="5"/>
        <v>76122.947004000001</v>
      </c>
    </row>
    <row r="358" spans="1:7" x14ac:dyDescent="0.2">
      <c r="A358" s="53" t="s">
        <v>902</v>
      </c>
      <c r="B358" s="54" t="s">
        <v>903</v>
      </c>
      <c r="C358" s="55">
        <v>0.73</v>
      </c>
      <c r="D358" s="56"/>
      <c r="E358" s="56">
        <v>1</v>
      </c>
      <c r="F358" s="55">
        <v>1</v>
      </c>
      <c r="G358" s="57">
        <f t="shared" si="5"/>
        <v>22589.329802</v>
      </c>
    </row>
    <row r="359" spans="1:7" x14ac:dyDescent="0.2">
      <c r="A359" s="53" t="s">
        <v>904</v>
      </c>
      <c r="B359" s="54" t="s">
        <v>905</v>
      </c>
      <c r="C359" s="55">
        <v>0.86</v>
      </c>
      <c r="D359" s="56"/>
      <c r="E359" s="56">
        <v>1</v>
      </c>
      <c r="F359" s="55">
        <v>1</v>
      </c>
      <c r="G359" s="57">
        <f t="shared" si="5"/>
        <v>26612.087164</v>
      </c>
    </row>
    <row r="360" spans="1:7" x14ac:dyDescent="0.2">
      <c r="A360" s="53" t="s">
        <v>906</v>
      </c>
      <c r="B360" s="54" t="s">
        <v>907</v>
      </c>
      <c r="C360" s="55">
        <v>1.24</v>
      </c>
      <c r="D360" s="56"/>
      <c r="E360" s="56">
        <v>1</v>
      </c>
      <c r="F360" s="55">
        <v>1</v>
      </c>
      <c r="G360" s="57">
        <f t="shared" si="5"/>
        <v>38370.916376000001</v>
      </c>
    </row>
    <row r="361" spans="1:7" x14ac:dyDescent="0.2">
      <c r="A361" s="53" t="s">
        <v>908</v>
      </c>
      <c r="B361" s="54" t="s">
        <v>909</v>
      </c>
      <c r="C361" s="55">
        <v>1.78</v>
      </c>
      <c r="D361" s="56"/>
      <c r="E361" s="56">
        <v>1</v>
      </c>
      <c r="F361" s="55">
        <v>1</v>
      </c>
      <c r="G361" s="57">
        <f t="shared" si="5"/>
        <v>55080.831571999996</v>
      </c>
    </row>
    <row r="362" spans="1:7" x14ac:dyDescent="0.2">
      <c r="A362" s="53" t="s">
        <v>910</v>
      </c>
      <c r="B362" s="54" t="s">
        <v>911</v>
      </c>
      <c r="C362" s="55">
        <v>5.6</v>
      </c>
      <c r="D362" s="56"/>
      <c r="E362" s="56">
        <v>1</v>
      </c>
      <c r="F362" s="55">
        <v>1</v>
      </c>
      <c r="G362" s="57">
        <f t="shared" si="5"/>
        <v>173288.00943999999</v>
      </c>
    </row>
    <row r="363" spans="1:7" x14ac:dyDescent="0.2">
      <c r="A363" s="53" t="s">
        <v>912</v>
      </c>
      <c r="B363" s="54" t="s">
        <v>913</v>
      </c>
      <c r="C363" s="55">
        <v>1.1299999999999999</v>
      </c>
      <c r="D363" s="56"/>
      <c r="E363" s="56">
        <v>1</v>
      </c>
      <c r="F363" s="55">
        <v>1</v>
      </c>
      <c r="G363" s="57">
        <f t="shared" si="5"/>
        <v>34967.044761999998</v>
      </c>
    </row>
    <row r="364" spans="1:7" x14ac:dyDescent="0.2">
      <c r="A364" s="53" t="s">
        <v>914</v>
      </c>
      <c r="B364" s="54" t="s">
        <v>915</v>
      </c>
      <c r="C364" s="55">
        <v>1.19</v>
      </c>
      <c r="D364" s="56"/>
      <c r="E364" s="56">
        <v>1</v>
      </c>
      <c r="F364" s="55">
        <v>1</v>
      </c>
      <c r="G364" s="57">
        <f t="shared" si="5"/>
        <v>36823.702006</v>
      </c>
    </row>
    <row r="365" spans="1:7" x14ac:dyDescent="0.2">
      <c r="A365" s="53" t="s">
        <v>916</v>
      </c>
      <c r="B365" s="54" t="s">
        <v>917</v>
      </c>
      <c r="C365" s="55">
        <v>2.13</v>
      </c>
      <c r="D365" s="56"/>
      <c r="E365" s="56">
        <v>1</v>
      </c>
      <c r="F365" s="55">
        <v>1</v>
      </c>
      <c r="G365" s="57">
        <f t="shared" si="5"/>
        <v>65911.332162000006</v>
      </c>
    </row>
    <row r="366" spans="1:7" x14ac:dyDescent="0.2">
      <c r="A366" s="53" t="s">
        <v>918</v>
      </c>
      <c r="B366" s="54" t="s">
        <v>919</v>
      </c>
      <c r="C366" s="55">
        <v>2.36</v>
      </c>
      <c r="D366" s="56">
        <v>0.34649999999999997</v>
      </c>
      <c r="E366" s="56">
        <v>0.34649999999999997</v>
      </c>
      <c r="F366" s="55">
        <v>1</v>
      </c>
      <c r="G366" s="57">
        <f t="shared" si="5"/>
        <v>68493.645547275999</v>
      </c>
    </row>
    <row r="367" spans="1:7" x14ac:dyDescent="0.2">
      <c r="A367" s="53" t="s">
        <v>920</v>
      </c>
      <c r="B367" s="54" t="s">
        <v>921</v>
      </c>
      <c r="C367" s="55">
        <v>2.69</v>
      </c>
      <c r="D367" s="56">
        <v>0.38579999999999998</v>
      </c>
      <c r="E367" s="56">
        <v>0.38579999999999998</v>
      </c>
      <c r="F367" s="55">
        <v>1</v>
      </c>
      <c r="G367" s="57">
        <f t="shared" si="5"/>
        <v>78381.997880534807</v>
      </c>
    </row>
    <row r="368" spans="1:7" x14ac:dyDescent="0.2">
      <c r="A368" s="53" t="s">
        <v>922</v>
      </c>
      <c r="B368" s="54" t="s">
        <v>923</v>
      </c>
      <c r="C368" s="55">
        <v>1.17</v>
      </c>
      <c r="D368" s="56"/>
      <c r="E368" s="56">
        <v>1</v>
      </c>
      <c r="F368" s="55">
        <v>1</v>
      </c>
      <c r="G368" s="57">
        <f t="shared" si="5"/>
        <v>36204.816257999999</v>
      </c>
    </row>
    <row r="369" spans="1:7" x14ac:dyDescent="0.2">
      <c r="A369" s="53" t="s">
        <v>924</v>
      </c>
      <c r="B369" s="54" t="s">
        <v>925</v>
      </c>
      <c r="C369" s="55">
        <v>2.91</v>
      </c>
      <c r="D369" s="56"/>
      <c r="E369" s="56">
        <v>1</v>
      </c>
      <c r="F369" s="55">
        <v>1</v>
      </c>
      <c r="G369" s="57">
        <f t="shared" si="5"/>
        <v>90047.876334</v>
      </c>
    </row>
    <row r="370" spans="1:7" x14ac:dyDescent="0.2">
      <c r="A370" s="53" t="s">
        <v>926</v>
      </c>
      <c r="B370" s="54" t="s">
        <v>927</v>
      </c>
      <c r="C370" s="55">
        <v>1.21</v>
      </c>
      <c r="D370" s="56"/>
      <c r="E370" s="56">
        <v>1</v>
      </c>
      <c r="F370" s="55">
        <v>1</v>
      </c>
      <c r="G370" s="57">
        <f t="shared" si="5"/>
        <v>37442.587754</v>
      </c>
    </row>
    <row r="371" spans="1:7" x14ac:dyDescent="0.2">
      <c r="A371" s="53" t="s">
        <v>928</v>
      </c>
      <c r="B371" s="54" t="s">
        <v>929</v>
      </c>
      <c r="C371" s="55">
        <v>2.0299999999999998</v>
      </c>
      <c r="D371" s="56"/>
      <c r="E371" s="56">
        <v>1</v>
      </c>
      <c r="F371" s="55">
        <v>1</v>
      </c>
      <c r="G371" s="57">
        <f t="shared" si="5"/>
        <v>62816.903421999988</v>
      </c>
    </row>
    <row r="372" spans="1:7" x14ac:dyDescent="0.2">
      <c r="A372" s="53" t="s">
        <v>930</v>
      </c>
      <c r="B372" s="54" t="s">
        <v>931</v>
      </c>
      <c r="C372" s="55">
        <v>3.54</v>
      </c>
      <c r="D372" s="56"/>
      <c r="E372" s="56">
        <v>1</v>
      </c>
      <c r="F372" s="55">
        <v>1</v>
      </c>
      <c r="G372" s="57">
        <f t="shared" si="5"/>
        <v>109542.777396</v>
      </c>
    </row>
    <row r="373" spans="1:7" x14ac:dyDescent="0.2">
      <c r="A373" s="53" t="s">
        <v>932</v>
      </c>
      <c r="B373" s="54" t="s">
        <v>933</v>
      </c>
      <c r="C373" s="55">
        <v>5.2</v>
      </c>
      <c r="D373" s="56"/>
      <c r="E373" s="56">
        <v>1</v>
      </c>
      <c r="F373" s="55">
        <v>1</v>
      </c>
      <c r="G373" s="57">
        <f t="shared" si="5"/>
        <v>160910.29448000001</v>
      </c>
    </row>
    <row r="374" spans="1:7" x14ac:dyDescent="0.2">
      <c r="A374" s="53" t="s">
        <v>934</v>
      </c>
      <c r="B374" s="54" t="s">
        <v>935</v>
      </c>
      <c r="C374" s="55">
        <v>11.11</v>
      </c>
      <c r="D374" s="56"/>
      <c r="E374" s="56">
        <v>1</v>
      </c>
      <c r="F374" s="55">
        <v>1</v>
      </c>
      <c r="G374" s="57">
        <f t="shared" si="5"/>
        <v>343791.03301399999</v>
      </c>
    </row>
    <row r="375" spans="1:7" x14ac:dyDescent="0.2">
      <c r="A375" s="53" t="s">
        <v>936</v>
      </c>
      <c r="B375" s="54" t="s">
        <v>937</v>
      </c>
      <c r="C375" s="55">
        <v>14.07</v>
      </c>
      <c r="D375" s="56"/>
      <c r="E375" s="56">
        <v>1</v>
      </c>
      <c r="F375" s="55">
        <v>1</v>
      </c>
      <c r="G375" s="57">
        <f t="shared" si="5"/>
        <v>435386.12371800002</v>
      </c>
    </row>
    <row r="376" spans="1:7" ht="30" x14ac:dyDescent="0.2">
      <c r="A376" s="53" t="s">
        <v>938</v>
      </c>
      <c r="B376" s="54" t="s">
        <v>939</v>
      </c>
      <c r="C376" s="55">
        <v>0.89</v>
      </c>
      <c r="D376" s="56"/>
      <c r="E376" s="56">
        <v>1</v>
      </c>
      <c r="F376" s="55">
        <v>1</v>
      </c>
      <c r="G376" s="57">
        <f t="shared" si="5"/>
        <v>27540.415785999998</v>
      </c>
    </row>
    <row r="377" spans="1:7" x14ac:dyDescent="0.2">
      <c r="A377" s="53" t="s">
        <v>940</v>
      </c>
      <c r="B377" s="54" t="s">
        <v>941</v>
      </c>
      <c r="C377" s="55">
        <v>0.74</v>
      </c>
      <c r="D377" s="56"/>
      <c r="E377" s="56">
        <v>1</v>
      </c>
      <c r="F377" s="55">
        <v>1</v>
      </c>
      <c r="G377" s="57">
        <f t="shared" si="5"/>
        <v>22898.772676000001</v>
      </c>
    </row>
    <row r="378" spans="1:7" x14ac:dyDescent="0.2">
      <c r="A378" s="53" t="s">
        <v>942</v>
      </c>
      <c r="B378" s="54" t="s">
        <v>943</v>
      </c>
      <c r="C378" s="55">
        <v>1.27</v>
      </c>
      <c r="D378" s="56"/>
      <c r="E378" s="56">
        <v>1</v>
      </c>
      <c r="F378" s="55">
        <v>1</v>
      </c>
      <c r="G378" s="57">
        <f t="shared" si="5"/>
        <v>39299.244998000002</v>
      </c>
    </row>
    <row r="379" spans="1:7" x14ac:dyDescent="0.2">
      <c r="A379" s="53" t="s">
        <v>944</v>
      </c>
      <c r="B379" s="54" t="s">
        <v>945</v>
      </c>
      <c r="C379" s="55">
        <v>1.63</v>
      </c>
      <c r="D379" s="56"/>
      <c r="E379" s="56">
        <v>1</v>
      </c>
      <c r="F379" s="55">
        <v>1</v>
      </c>
      <c r="G379" s="57">
        <f t="shared" si="5"/>
        <v>50439.188461999998</v>
      </c>
    </row>
    <row r="380" spans="1:7" x14ac:dyDescent="0.2">
      <c r="A380" s="53" t="s">
        <v>946</v>
      </c>
      <c r="B380" s="54" t="s">
        <v>947</v>
      </c>
      <c r="C380" s="55">
        <v>1.9</v>
      </c>
      <c r="D380" s="56"/>
      <c r="E380" s="56">
        <v>1</v>
      </c>
      <c r="F380" s="55">
        <v>1</v>
      </c>
      <c r="G380" s="57">
        <f t="shared" si="5"/>
        <v>58794.146059999999</v>
      </c>
    </row>
    <row r="381" spans="1:7" x14ac:dyDescent="0.2">
      <c r="A381" s="53" t="s">
        <v>948</v>
      </c>
      <c r="B381" s="54" t="s">
        <v>949</v>
      </c>
      <c r="C381" s="55">
        <v>1.02</v>
      </c>
      <c r="D381" s="56"/>
      <c r="E381" s="56">
        <v>1</v>
      </c>
      <c r="F381" s="55">
        <v>1</v>
      </c>
      <c r="G381" s="57">
        <f t="shared" si="5"/>
        <v>31563.173148000002</v>
      </c>
    </row>
    <row r="382" spans="1:7" x14ac:dyDescent="0.2">
      <c r="A382" s="53" t="s">
        <v>950</v>
      </c>
      <c r="B382" s="54" t="s">
        <v>951</v>
      </c>
      <c r="C382" s="55">
        <v>1.49</v>
      </c>
      <c r="D382" s="56"/>
      <c r="E382" s="56">
        <v>1</v>
      </c>
      <c r="F382" s="55">
        <v>1</v>
      </c>
      <c r="G382" s="57">
        <f t="shared" si="5"/>
        <v>46106.988226000001</v>
      </c>
    </row>
    <row r="383" spans="1:7" x14ac:dyDescent="0.2">
      <c r="A383" s="53" t="s">
        <v>952</v>
      </c>
      <c r="B383" s="54" t="s">
        <v>953</v>
      </c>
      <c r="C383" s="55">
        <v>2.14</v>
      </c>
      <c r="D383" s="56"/>
      <c r="E383" s="56">
        <v>1</v>
      </c>
      <c r="F383" s="55">
        <v>1</v>
      </c>
      <c r="G383" s="57">
        <f t="shared" si="5"/>
        <v>66220.775036000006</v>
      </c>
    </row>
    <row r="384" spans="1:7" x14ac:dyDescent="0.2">
      <c r="A384" s="53" t="s">
        <v>954</v>
      </c>
      <c r="B384" s="54" t="s">
        <v>955</v>
      </c>
      <c r="C384" s="55">
        <v>1.25</v>
      </c>
      <c r="D384" s="56"/>
      <c r="E384" s="56">
        <v>1</v>
      </c>
      <c r="F384" s="55">
        <v>1</v>
      </c>
      <c r="G384" s="57">
        <f t="shared" si="5"/>
        <v>38680.359250000001</v>
      </c>
    </row>
    <row r="385" spans="1:7" x14ac:dyDescent="0.2">
      <c r="A385" s="53" t="s">
        <v>956</v>
      </c>
      <c r="B385" s="54" t="s">
        <v>957</v>
      </c>
      <c r="C385" s="55">
        <v>2.76</v>
      </c>
      <c r="D385" s="56"/>
      <c r="E385" s="56">
        <v>1</v>
      </c>
      <c r="F385" s="55">
        <v>1</v>
      </c>
      <c r="G385" s="57">
        <f t="shared" si="5"/>
        <v>85406.233223999996</v>
      </c>
    </row>
    <row r="386" spans="1:7" ht="30" x14ac:dyDescent="0.2">
      <c r="A386" s="53" t="s">
        <v>958</v>
      </c>
      <c r="B386" s="54" t="s">
        <v>959</v>
      </c>
      <c r="C386" s="55">
        <v>0.76</v>
      </c>
      <c r="D386" s="56"/>
      <c r="E386" s="56">
        <v>1</v>
      </c>
      <c r="F386" s="55">
        <v>1</v>
      </c>
      <c r="G386" s="57">
        <f t="shared" si="5"/>
        <v>23517.658424000001</v>
      </c>
    </row>
    <row r="387" spans="1:7" x14ac:dyDescent="0.2">
      <c r="A387" s="53" t="s">
        <v>960</v>
      </c>
      <c r="B387" s="54" t="s">
        <v>961</v>
      </c>
      <c r="C387" s="55">
        <v>1.06</v>
      </c>
      <c r="D387" s="56"/>
      <c r="E387" s="56">
        <v>1</v>
      </c>
      <c r="F387" s="55">
        <v>1</v>
      </c>
      <c r="G387" s="57">
        <f t="shared" si="5"/>
        <v>32800.944644000003</v>
      </c>
    </row>
    <row r="388" spans="1:7" x14ac:dyDescent="0.2">
      <c r="A388" s="53" t="s">
        <v>962</v>
      </c>
      <c r="B388" s="54" t="s">
        <v>963</v>
      </c>
      <c r="C388" s="55">
        <v>1.1599999999999999</v>
      </c>
      <c r="D388" s="56"/>
      <c r="E388" s="56">
        <v>1</v>
      </c>
      <c r="F388" s="55">
        <v>1</v>
      </c>
      <c r="G388" s="57">
        <f t="shared" si="5"/>
        <v>35895.373383999999</v>
      </c>
    </row>
    <row r="389" spans="1:7" x14ac:dyDescent="0.2">
      <c r="A389" s="53" t="s">
        <v>964</v>
      </c>
      <c r="B389" s="54" t="s">
        <v>965</v>
      </c>
      <c r="C389" s="55">
        <v>3.32</v>
      </c>
      <c r="D389" s="56"/>
      <c r="E389" s="56">
        <v>1</v>
      </c>
      <c r="F389" s="55">
        <v>1</v>
      </c>
      <c r="G389" s="57">
        <f t="shared" si="5"/>
        <v>102735.03416799998</v>
      </c>
    </row>
    <row r="390" spans="1:7" x14ac:dyDescent="0.2">
      <c r="A390" s="53" t="s">
        <v>966</v>
      </c>
      <c r="B390" s="54" t="s">
        <v>967</v>
      </c>
      <c r="C390" s="55">
        <v>4.32</v>
      </c>
      <c r="D390" s="56"/>
      <c r="E390" s="56">
        <v>1</v>
      </c>
      <c r="F390" s="55">
        <v>1</v>
      </c>
      <c r="G390" s="57">
        <f t="shared" si="5"/>
        <v>133679.32156800001</v>
      </c>
    </row>
    <row r="391" spans="1:7" x14ac:dyDescent="0.2">
      <c r="A391" s="53" t="s">
        <v>968</v>
      </c>
      <c r="B391" s="54" t="s">
        <v>969</v>
      </c>
      <c r="C391" s="55">
        <v>3.5</v>
      </c>
      <c r="D391" s="56"/>
      <c r="E391" s="56">
        <v>1</v>
      </c>
      <c r="F391" s="55">
        <v>1</v>
      </c>
      <c r="G391" s="57">
        <f t="shared" si="5"/>
        <v>108305.0059</v>
      </c>
    </row>
    <row r="392" spans="1:7" ht="30" x14ac:dyDescent="0.2">
      <c r="A392" s="53" t="s">
        <v>970</v>
      </c>
      <c r="B392" s="54" t="s">
        <v>971</v>
      </c>
      <c r="C392" s="55">
        <v>0.32</v>
      </c>
      <c r="D392" s="56"/>
      <c r="E392" s="56">
        <v>1</v>
      </c>
      <c r="F392" s="55">
        <v>1</v>
      </c>
      <c r="G392" s="57">
        <f t="shared" si="5"/>
        <v>9902.1719680000006</v>
      </c>
    </row>
    <row r="393" spans="1:7" ht="30" x14ac:dyDescent="0.2">
      <c r="A393" s="53" t="s">
        <v>972</v>
      </c>
      <c r="B393" s="54" t="s">
        <v>973</v>
      </c>
      <c r="C393" s="55">
        <v>0.46</v>
      </c>
      <c r="D393" s="56"/>
      <c r="E393" s="56">
        <v>1</v>
      </c>
      <c r="F393" s="55">
        <v>1</v>
      </c>
      <c r="G393" s="57">
        <f t="shared" si="5"/>
        <v>14234.372204000001</v>
      </c>
    </row>
    <row r="394" spans="1:7" x14ac:dyDescent="0.2">
      <c r="A394" s="53" t="s">
        <v>974</v>
      </c>
      <c r="B394" s="54" t="s">
        <v>975</v>
      </c>
      <c r="C394" s="55">
        <v>8.4</v>
      </c>
      <c r="D394" s="56"/>
      <c r="E394" s="56">
        <v>1</v>
      </c>
      <c r="F394" s="55">
        <v>1</v>
      </c>
      <c r="G394" s="57">
        <f t="shared" si="5"/>
        <v>259932.01415999999</v>
      </c>
    </row>
    <row r="395" spans="1:7" x14ac:dyDescent="0.2">
      <c r="A395" s="53" t="s">
        <v>976</v>
      </c>
      <c r="B395" s="54" t="s">
        <v>977</v>
      </c>
      <c r="C395" s="55">
        <v>2.3199999999999998</v>
      </c>
      <c r="D395" s="56"/>
      <c r="E395" s="56">
        <v>1</v>
      </c>
      <c r="F395" s="55">
        <v>1</v>
      </c>
      <c r="G395" s="57">
        <f t="shared" ref="G395:G457" si="6">$C$5*C395*((1-E395)+E395*$C$6*F395)</f>
        <v>71790.746767999997</v>
      </c>
    </row>
    <row r="396" spans="1:7" ht="30" x14ac:dyDescent="0.2">
      <c r="A396" s="53" t="s">
        <v>978</v>
      </c>
      <c r="B396" s="54" t="s">
        <v>979</v>
      </c>
      <c r="C396" s="55">
        <v>18.149999999999999</v>
      </c>
      <c r="D396" s="56"/>
      <c r="E396" s="56">
        <v>1</v>
      </c>
      <c r="F396" s="55">
        <v>1</v>
      </c>
      <c r="G396" s="57">
        <f t="shared" si="6"/>
        <v>561638.81630999991</v>
      </c>
    </row>
    <row r="397" spans="1:7" x14ac:dyDescent="0.2">
      <c r="A397" s="53" t="s">
        <v>980</v>
      </c>
      <c r="B397" s="54" t="s">
        <v>981</v>
      </c>
      <c r="C397" s="55">
        <v>2.0499999999999998</v>
      </c>
      <c r="D397" s="56"/>
      <c r="E397" s="56">
        <v>1</v>
      </c>
      <c r="F397" s="55">
        <v>1</v>
      </c>
      <c r="G397" s="57">
        <f t="shared" si="6"/>
        <v>63435.789169999996</v>
      </c>
    </row>
    <row r="398" spans="1:7" x14ac:dyDescent="0.2">
      <c r="A398" s="53" t="s">
        <v>982</v>
      </c>
      <c r="B398" s="54" t="s">
        <v>983</v>
      </c>
      <c r="C398" s="55">
        <v>7.81</v>
      </c>
      <c r="D398" s="56"/>
      <c r="E398" s="56">
        <v>1</v>
      </c>
      <c r="F398" s="55">
        <v>1</v>
      </c>
      <c r="G398" s="57">
        <f t="shared" si="6"/>
        <v>241674.884594</v>
      </c>
    </row>
    <row r="399" spans="1:7" x14ac:dyDescent="0.2">
      <c r="A399" s="53" t="s">
        <v>984</v>
      </c>
      <c r="B399" s="54" t="s">
        <v>985</v>
      </c>
      <c r="C399" s="55">
        <v>40</v>
      </c>
      <c r="D399" s="56">
        <v>0.2722</v>
      </c>
      <c r="E399" s="56">
        <v>0.2722</v>
      </c>
      <c r="F399" s="55">
        <v>1</v>
      </c>
      <c r="G399" s="57">
        <f t="shared" si="6"/>
        <v>1152170.3557711998</v>
      </c>
    </row>
    <row r="400" spans="1:7" x14ac:dyDescent="0.2">
      <c r="A400" s="53" t="s">
        <v>986</v>
      </c>
      <c r="B400" s="54" t="s">
        <v>987</v>
      </c>
      <c r="C400" s="55">
        <v>0.5</v>
      </c>
      <c r="D400" s="56"/>
      <c r="E400" s="56">
        <v>1</v>
      </c>
      <c r="F400" s="55">
        <v>1</v>
      </c>
      <c r="G400" s="57">
        <f t="shared" si="6"/>
        <v>15472.143700000001</v>
      </c>
    </row>
    <row r="401" spans="1:7" ht="30" x14ac:dyDescent="0.2">
      <c r="A401" s="53" t="s">
        <v>988</v>
      </c>
      <c r="B401" s="54" t="s">
        <v>989</v>
      </c>
      <c r="C401" s="55">
        <v>1.67</v>
      </c>
      <c r="D401" s="56">
        <v>0</v>
      </c>
      <c r="E401" s="56">
        <v>0</v>
      </c>
      <c r="F401" s="55">
        <v>1</v>
      </c>
      <c r="G401" s="57">
        <f t="shared" si="6"/>
        <v>46766.479599999999</v>
      </c>
    </row>
    <row r="402" spans="1:7" ht="30" x14ac:dyDescent="0.2">
      <c r="A402" s="53" t="s">
        <v>990</v>
      </c>
      <c r="B402" s="54" t="s">
        <v>991</v>
      </c>
      <c r="C402" s="55">
        <v>3.23</v>
      </c>
      <c r="D402" s="56">
        <v>0</v>
      </c>
      <c r="E402" s="56">
        <v>0</v>
      </c>
      <c r="F402" s="55">
        <v>1</v>
      </c>
      <c r="G402" s="57">
        <f t="shared" si="6"/>
        <v>90452.532399999996</v>
      </c>
    </row>
    <row r="403" spans="1:7" ht="30" x14ac:dyDescent="0.2">
      <c r="A403" s="53" t="s">
        <v>992</v>
      </c>
      <c r="B403" s="54" t="s">
        <v>993</v>
      </c>
      <c r="C403" s="55">
        <v>9.91</v>
      </c>
      <c r="D403" s="56">
        <v>0</v>
      </c>
      <c r="E403" s="56">
        <v>0</v>
      </c>
      <c r="F403" s="55">
        <v>1</v>
      </c>
      <c r="G403" s="57">
        <f t="shared" si="6"/>
        <v>277518.45079999999</v>
      </c>
    </row>
    <row r="404" spans="1:7" x14ac:dyDescent="0.2">
      <c r="A404" s="53" t="s">
        <v>994</v>
      </c>
      <c r="B404" s="54" t="s">
        <v>995</v>
      </c>
      <c r="C404" s="55">
        <v>2.46</v>
      </c>
      <c r="D404" s="56">
        <v>0.70660000000000001</v>
      </c>
      <c r="E404" s="56">
        <v>0.70660000000000001</v>
      </c>
      <c r="F404" s="55">
        <v>1</v>
      </c>
      <c r="G404" s="57">
        <f t="shared" si="6"/>
        <v>74000.666797346406</v>
      </c>
    </row>
    <row r="405" spans="1:7" ht="30" x14ac:dyDescent="0.2">
      <c r="A405" s="53" t="s">
        <v>996</v>
      </c>
      <c r="B405" s="54" t="s">
        <v>997</v>
      </c>
      <c r="C405" s="55">
        <v>1.52</v>
      </c>
      <c r="D405" s="56">
        <v>5.8500000000000003E-2</v>
      </c>
      <c r="E405" s="56">
        <v>5.8500000000000003E-2</v>
      </c>
      <c r="F405" s="55">
        <v>1</v>
      </c>
      <c r="G405" s="57">
        <f t="shared" si="6"/>
        <v>42827.358626008005</v>
      </c>
    </row>
    <row r="406" spans="1:7" ht="30" x14ac:dyDescent="0.2">
      <c r="A406" s="53" t="s">
        <v>998</v>
      </c>
      <c r="B406" s="54" t="s">
        <v>999</v>
      </c>
      <c r="C406" s="55">
        <v>3.24</v>
      </c>
      <c r="D406" s="56">
        <v>4.58E-2</v>
      </c>
      <c r="E406" s="56">
        <v>4.58E-2</v>
      </c>
      <c r="F406" s="55">
        <v>1</v>
      </c>
      <c r="G406" s="57">
        <f t="shared" si="6"/>
        <v>91168.904134900818</v>
      </c>
    </row>
    <row r="407" spans="1:7" ht="30" x14ac:dyDescent="0.2">
      <c r="A407" s="53" t="s">
        <v>1000</v>
      </c>
      <c r="B407" s="54" t="s">
        <v>1001</v>
      </c>
      <c r="C407" s="55">
        <v>3.25</v>
      </c>
      <c r="D407" s="56">
        <v>0.34499999999999997</v>
      </c>
      <c r="E407" s="56">
        <v>0.34499999999999997</v>
      </c>
      <c r="F407" s="55">
        <v>1</v>
      </c>
      <c r="G407" s="57">
        <f t="shared" si="6"/>
        <v>94309.54179725</v>
      </c>
    </row>
    <row r="408" spans="1:7" ht="30" x14ac:dyDescent="0.2">
      <c r="A408" s="53" t="s">
        <v>1002</v>
      </c>
      <c r="B408" s="54" t="s">
        <v>1003</v>
      </c>
      <c r="C408" s="55">
        <v>0.43</v>
      </c>
      <c r="D408" s="56">
        <v>0.54579999999999995</v>
      </c>
      <c r="E408" s="56">
        <v>0.54579999999999995</v>
      </c>
      <c r="F408" s="55">
        <v>1</v>
      </c>
      <c r="G408" s="57">
        <f t="shared" si="6"/>
        <v>12731.764374335602</v>
      </c>
    </row>
    <row r="409" spans="1:7" ht="30" x14ac:dyDescent="0.2">
      <c r="A409" s="53" t="s">
        <v>1004</v>
      </c>
      <c r="B409" s="54" t="s">
        <v>1005</v>
      </c>
      <c r="C409" s="55">
        <v>0.56000000000000005</v>
      </c>
      <c r="D409" s="56">
        <v>0.41920000000000002</v>
      </c>
      <c r="E409" s="56">
        <v>0.41920000000000002</v>
      </c>
      <c r="F409" s="55">
        <v>1</v>
      </c>
      <c r="G409" s="57">
        <f t="shared" si="6"/>
        <v>16372.439317964803</v>
      </c>
    </row>
    <row r="410" spans="1:7" ht="30" x14ac:dyDescent="0.2">
      <c r="A410" s="53" t="s">
        <v>1006</v>
      </c>
      <c r="B410" s="54" t="s">
        <v>1007</v>
      </c>
      <c r="C410" s="55">
        <v>0.69</v>
      </c>
      <c r="D410" s="56">
        <v>0.34060000000000001</v>
      </c>
      <c r="E410" s="56">
        <v>0.34060000000000001</v>
      </c>
      <c r="F410" s="55">
        <v>1</v>
      </c>
      <c r="G410" s="57">
        <f t="shared" si="6"/>
        <v>20013.714104703598</v>
      </c>
    </row>
    <row r="411" spans="1:7" ht="30" x14ac:dyDescent="0.2">
      <c r="A411" s="53" t="s">
        <v>1008</v>
      </c>
      <c r="B411" s="54" t="s">
        <v>1009</v>
      </c>
      <c r="C411" s="55">
        <v>0.96</v>
      </c>
      <c r="D411" s="56">
        <v>0.2429</v>
      </c>
      <c r="E411" s="56">
        <v>0.2429</v>
      </c>
      <c r="F411" s="55">
        <v>1</v>
      </c>
      <c r="G411" s="57">
        <f t="shared" si="6"/>
        <v>27569.380759161602</v>
      </c>
    </row>
    <row r="412" spans="1:7" ht="30" x14ac:dyDescent="0.2">
      <c r="A412" s="53" t="s">
        <v>1010</v>
      </c>
      <c r="B412" s="54" t="s">
        <v>1011</v>
      </c>
      <c r="C412" s="55">
        <v>1.21</v>
      </c>
      <c r="D412" s="56">
        <v>0.19350000000000001</v>
      </c>
      <c r="E412" s="56">
        <v>0.19350000000000001</v>
      </c>
      <c r="F412" s="55">
        <v>1</v>
      </c>
      <c r="G412" s="57">
        <f t="shared" si="6"/>
        <v>34573.147086598998</v>
      </c>
    </row>
    <row r="413" spans="1:7" ht="30" x14ac:dyDescent="0.2">
      <c r="A413" s="53" t="s">
        <v>1012</v>
      </c>
      <c r="B413" s="54" t="s">
        <v>1013</v>
      </c>
      <c r="C413" s="55">
        <v>1.43</v>
      </c>
      <c r="D413" s="56">
        <v>0.1646</v>
      </c>
      <c r="E413" s="56">
        <v>0.1646</v>
      </c>
      <c r="F413" s="55">
        <v>1</v>
      </c>
      <c r="G413" s="57">
        <f t="shared" si="6"/>
        <v>40737.655612997194</v>
      </c>
    </row>
    <row r="414" spans="1:7" ht="30" x14ac:dyDescent="0.2">
      <c r="A414" s="53" t="s">
        <v>1014</v>
      </c>
      <c r="B414" s="54" t="s">
        <v>1015</v>
      </c>
      <c r="C414" s="55">
        <v>1.66</v>
      </c>
      <c r="D414" s="56">
        <v>0.1409</v>
      </c>
      <c r="E414" s="56">
        <v>0.1409</v>
      </c>
      <c r="F414" s="55">
        <v>1</v>
      </c>
      <c r="G414" s="57">
        <f t="shared" si="6"/>
        <v>47174.184448415595</v>
      </c>
    </row>
    <row r="415" spans="1:7" ht="30" x14ac:dyDescent="0.2">
      <c r="A415" s="53" t="s">
        <v>1016</v>
      </c>
      <c r="B415" s="54" t="s">
        <v>1017</v>
      </c>
      <c r="C415" s="55">
        <v>1.82</v>
      </c>
      <c r="D415" s="56">
        <v>0.12870000000000001</v>
      </c>
      <c r="E415" s="56">
        <v>0.12870000000000001</v>
      </c>
      <c r="F415" s="55">
        <v>1</v>
      </c>
      <c r="G415" s="57">
        <f t="shared" si="6"/>
        <v>51655.804986931602</v>
      </c>
    </row>
    <row r="416" spans="1:7" ht="30" x14ac:dyDescent="0.2">
      <c r="A416" s="53" t="s">
        <v>1018</v>
      </c>
      <c r="B416" s="54" t="s">
        <v>1019</v>
      </c>
      <c r="C416" s="55">
        <v>2.14</v>
      </c>
      <c r="D416" s="56">
        <v>0.1094</v>
      </c>
      <c r="E416" s="56">
        <v>0.1094</v>
      </c>
      <c r="F416" s="55">
        <v>1</v>
      </c>
      <c r="G416" s="57">
        <f t="shared" si="6"/>
        <v>60616.699618858402</v>
      </c>
    </row>
    <row r="417" spans="1:7" ht="30" x14ac:dyDescent="0.2">
      <c r="A417" s="53" t="s">
        <v>1020</v>
      </c>
      <c r="B417" s="54" t="s">
        <v>1021</v>
      </c>
      <c r="C417" s="55">
        <v>2.4900000000000002</v>
      </c>
      <c r="D417" s="56">
        <v>9.4600000000000004E-2</v>
      </c>
      <c r="E417" s="56">
        <v>9.4600000000000004E-2</v>
      </c>
      <c r="F417" s="55">
        <v>1</v>
      </c>
      <c r="G417" s="57">
        <f t="shared" si="6"/>
        <v>70422.285924699594</v>
      </c>
    </row>
    <row r="418" spans="1:7" ht="30" x14ac:dyDescent="0.2">
      <c r="A418" s="53" t="s">
        <v>1022</v>
      </c>
      <c r="B418" s="54" t="s">
        <v>1023</v>
      </c>
      <c r="C418" s="55">
        <v>3.01</v>
      </c>
      <c r="D418" s="56">
        <v>7.8299999999999995E-2</v>
      </c>
      <c r="E418" s="56">
        <v>7.8299999999999995E-2</v>
      </c>
      <c r="F418" s="55">
        <v>1</v>
      </c>
      <c r="G418" s="57">
        <f t="shared" si="6"/>
        <v>84984.682837254179</v>
      </c>
    </row>
    <row r="419" spans="1:7" ht="30" x14ac:dyDescent="0.2">
      <c r="A419" s="53" t="s">
        <v>1024</v>
      </c>
      <c r="B419" s="54" t="s">
        <v>1025</v>
      </c>
      <c r="C419" s="55">
        <v>3.21</v>
      </c>
      <c r="D419" s="56">
        <v>7.3200000000000001E-2</v>
      </c>
      <c r="E419" s="56">
        <v>7.3200000000000001E-2</v>
      </c>
      <c r="F419" s="55">
        <v>1</v>
      </c>
      <c r="G419" s="57">
        <f t="shared" si="6"/>
        <v>90583.368207592794</v>
      </c>
    </row>
    <row r="420" spans="1:7" ht="30" x14ac:dyDescent="0.2">
      <c r="A420" s="53" t="s">
        <v>1026</v>
      </c>
      <c r="B420" s="54" t="s">
        <v>1027</v>
      </c>
      <c r="C420" s="55">
        <v>4.2</v>
      </c>
      <c r="D420" s="56">
        <v>5.6099999999999997E-2</v>
      </c>
      <c r="E420" s="56">
        <v>5.6099999999999997E-2</v>
      </c>
      <c r="F420" s="55">
        <v>1</v>
      </c>
      <c r="G420" s="57">
        <f t="shared" si="6"/>
        <v>118309.114791588</v>
      </c>
    </row>
    <row r="421" spans="1:7" ht="30" x14ac:dyDescent="0.2">
      <c r="A421" s="53" t="s">
        <v>1028</v>
      </c>
      <c r="B421" s="54" t="s">
        <v>1029</v>
      </c>
      <c r="C421" s="55">
        <v>5.17</v>
      </c>
      <c r="D421" s="56">
        <v>4.5499999999999999E-2</v>
      </c>
      <c r="E421" s="56">
        <v>4.5499999999999999E-2</v>
      </c>
      <c r="F421" s="55">
        <v>1</v>
      </c>
      <c r="G421" s="57">
        <f t="shared" si="6"/>
        <v>145471.74633473903</v>
      </c>
    </row>
    <row r="422" spans="1:7" ht="30" x14ac:dyDescent="0.2">
      <c r="A422" s="53" t="s">
        <v>1030</v>
      </c>
      <c r="B422" s="54" t="s">
        <v>1031</v>
      </c>
      <c r="C422" s="55">
        <v>7.31</v>
      </c>
      <c r="D422" s="56">
        <v>3.2099999999999997E-2</v>
      </c>
      <c r="E422" s="56">
        <v>3.2099999999999997E-2</v>
      </c>
      <c r="F422" s="55">
        <v>1</v>
      </c>
      <c r="G422" s="57">
        <f t="shared" si="6"/>
        <v>205398.3323368174</v>
      </c>
    </row>
    <row r="423" spans="1:7" ht="30" x14ac:dyDescent="0.2">
      <c r="A423" s="53" t="s">
        <v>1032</v>
      </c>
      <c r="B423" s="54" t="s">
        <v>1033</v>
      </c>
      <c r="C423" s="55">
        <v>13.3</v>
      </c>
      <c r="D423" s="56">
        <v>1.7600000000000001E-2</v>
      </c>
      <c r="E423" s="56">
        <v>1.7600000000000001E-2</v>
      </c>
      <c r="F423" s="55">
        <v>1</v>
      </c>
      <c r="G423" s="57">
        <f t="shared" si="6"/>
        <v>373139.8945641921</v>
      </c>
    </row>
    <row r="424" spans="1:7" ht="30" x14ac:dyDescent="0.2">
      <c r="A424" s="53" t="s">
        <v>1034</v>
      </c>
      <c r="B424" s="54" t="s">
        <v>1035</v>
      </c>
      <c r="C424" s="55">
        <v>20.51</v>
      </c>
      <c r="D424" s="56">
        <v>1.14E-2</v>
      </c>
      <c r="E424" s="56">
        <v>1.14E-2</v>
      </c>
      <c r="F424" s="55">
        <v>1</v>
      </c>
      <c r="G424" s="57">
        <f t="shared" si="6"/>
        <v>575047.0872158237</v>
      </c>
    </row>
    <row r="425" spans="1:7" ht="30" x14ac:dyDescent="0.2">
      <c r="A425" s="53" t="s">
        <v>1036</v>
      </c>
      <c r="B425" s="54" t="s">
        <v>1037</v>
      </c>
      <c r="C425" s="55">
        <v>25.9</v>
      </c>
      <c r="D425" s="56">
        <v>8.9999999999999993E-3</v>
      </c>
      <c r="E425" s="56">
        <v>8.9999999999999993E-3</v>
      </c>
      <c r="F425" s="55">
        <v>1</v>
      </c>
      <c r="G425" s="57">
        <f t="shared" si="6"/>
        <v>725985.90096493997</v>
      </c>
    </row>
    <row r="426" spans="1:7" ht="30" x14ac:dyDescent="0.2">
      <c r="A426" s="53" t="s">
        <v>1038</v>
      </c>
      <c r="B426" s="54" t="s">
        <v>1039</v>
      </c>
      <c r="C426" s="55">
        <v>41.47</v>
      </c>
      <c r="D426" s="56">
        <v>5.5999999999999999E-3</v>
      </c>
      <c r="E426" s="56">
        <v>5.5999999999999999E-3</v>
      </c>
      <c r="F426" s="55">
        <v>1</v>
      </c>
      <c r="G426" s="57">
        <f t="shared" si="6"/>
        <v>1162003.760291317</v>
      </c>
    </row>
    <row r="427" spans="1:7" ht="30" x14ac:dyDescent="0.2">
      <c r="A427" s="53" t="s">
        <v>1040</v>
      </c>
      <c r="B427" s="54" t="s">
        <v>1041</v>
      </c>
      <c r="C427" s="55">
        <v>83.11</v>
      </c>
      <c r="D427" s="56">
        <v>2.8E-3</v>
      </c>
      <c r="E427" s="56">
        <v>2.8E-3</v>
      </c>
      <c r="F427" s="55">
        <v>1</v>
      </c>
      <c r="G427" s="57">
        <f t="shared" si="6"/>
        <v>2328086.7231252394</v>
      </c>
    </row>
    <row r="428" spans="1:7" ht="30" x14ac:dyDescent="0.2">
      <c r="A428" s="53" t="s">
        <v>1042</v>
      </c>
      <c r="B428" s="54" t="s">
        <v>1043</v>
      </c>
      <c r="C428" s="55">
        <v>1.37</v>
      </c>
      <c r="D428" s="56"/>
      <c r="E428" s="56">
        <v>1</v>
      </c>
      <c r="F428" s="55">
        <v>1</v>
      </c>
      <c r="G428" s="57">
        <f t="shared" si="6"/>
        <v>42393.673737999998</v>
      </c>
    </row>
    <row r="429" spans="1:7" ht="30" x14ac:dyDescent="0.2">
      <c r="A429" s="53" t="s">
        <v>1044</v>
      </c>
      <c r="B429" s="54" t="s">
        <v>1045</v>
      </c>
      <c r="C429" s="55">
        <v>2.94</v>
      </c>
      <c r="D429" s="56"/>
      <c r="E429" s="56">
        <v>1</v>
      </c>
      <c r="F429" s="55">
        <v>1</v>
      </c>
      <c r="G429" s="57">
        <f t="shared" si="6"/>
        <v>90976.204956000001</v>
      </c>
    </row>
    <row r="430" spans="1:7" ht="30" x14ac:dyDescent="0.2">
      <c r="A430" s="53" t="s">
        <v>1046</v>
      </c>
      <c r="B430" s="54" t="s">
        <v>1047</v>
      </c>
      <c r="C430" s="55">
        <v>2.15</v>
      </c>
      <c r="D430" s="56"/>
      <c r="E430" s="56">
        <v>1</v>
      </c>
      <c r="F430" s="55">
        <v>1</v>
      </c>
      <c r="G430" s="57">
        <f t="shared" si="6"/>
        <v>66530.217909999992</v>
      </c>
    </row>
    <row r="431" spans="1:7" ht="30" x14ac:dyDescent="0.2">
      <c r="A431" s="53" t="s">
        <v>1048</v>
      </c>
      <c r="B431" s="54" t="s">
        <v>1049</v>
      </c>
      <c r="C431" s="55">
        <v>3.71</v>
      </c>
      <c r="D431" s="56"/>
      <c r="E431" s="56">
        <v>1</v>
      </c>
      <c r="F431" s="55">
        <v>1</v>
      </c>
      <c r="G431" s="57">
        <f t="shared" si="6"/>
        <v>114803.30625400001</v>
      </c>
    </row>
    <row r="432" spans="1:7" ht="30" x14ac:dyDescent="0.2">
      <c r="A432" s="53" t="s">
        <v>1050</v>
      </c>
      <c r="B432" s="54" t="s">
        <v>1051</v>
      </c>
      <c r="C432" s="55">
        <v>3.61</v>
      </c>
      <c r="D432" s="56"/>
      <c r="E432" s="56">
        <v>1</v>
      </c>
      <c r="F432" s="55">
        <v>1</v>
      </c>
      <c r="G432" s="57">
        <f t="shared" si="6"/>
        <v>111708.87751400001</v>
      </c>
    </row>
    <row r="433" spans="1:7" ht="30" x14ac:dyDescent="0.2">
      <c r="A433" s="53" t="s">
        <v>1052</v>
      </c>
      <c r="B433" s="54" t="s">
        <v>1053</v>
      </c>
      <c r="C433" s="55">
        <v>5.17</v>
      </c>
      <c r="D433" s="56"/>
      <c r="E433" s="56">
        <v>1</v>
      </c>
      <c r="F433" s="55">
        <v>1</v>
      </c>
      <c r="G433" s="57">
        <f t="shared" si="6"/>
        <v>159981.96585800001</v>
      </c>
    </row>
    <row r="434" spans="1:7" ht="30" x14ac:dyDescent="0.2">
      <c r="A434" s="53" t="s">
        <v>1054</v>
      </c>
      <c r="B434" s="54" t="s">
        <v>1055</v>
      </c>
      <c r="C434" s="55">
        <v>8.6</v>
      </c>
      <c r="D434" s="56"/>
      <c r="E434" s="56">
        <v>1</v>
      </c>
      <c r="F434" s="55">
        <v>0.96</v>
      </c>
      <c r="G434" s="57">
        <f t="shared" si="6"/>
        <v>255476.03677439998</v>
      </c>
    </row>
    <row r="435" spans="1:7" ht="30" x14ac:dyDescent="0.2">
      <c r="A435" s="53" t="s">
        <v>1056</v>
      </c>
      <c r="B435" s="54" t="s">
        <v>1057</v>
      </c>
      <c r="C435" s="55">
        <v>1.24</v>
      </c>
      <c r="D435" s="56"/>
      <c r="E435" s="56">
        <v>1</v>
      </c>
      <c r="F435" s="55">
        <v>0.96</v>
      </c>
      <c r="G435" s="57">
        <f t="shared" si="6"/>
        <v>36836.079720960006</v>
      </c>
    </row>
    <row r="436" spans="1:7" ht="30" x14ac:dyDescent="0.2">
      <c r="A436" s="53" t="s">
        <v>1058</v>
      </c>
      <c r="B436" s="54" t="s">
        <v>1059</v>
      </c>
      <c r="C436" s="55">
        <v>2.62</v>
      </c>
      <c r="D436" s="56"/>
      <c r="E436" s="56">
        <v>1</v>
      </c>
      <c r="F436" s="55">
        <v>0.96</v>
      </c>
      <c r="G436" s="57">
        <f t="shared" si="6"/>
        <v>77831.071668479999</v>
      </c>
    </row>
    <row r="437" spans="1:7" ht="30" x14ac:dyDescent="0.2">
      <c r="A437" s="53" t="s">
        <v>1060</v>
      </c>
      <c r="B437" s="54" t="s">
        <v>1061</v>
      </c>
      <c r="C437" s="55">
        <v>3.93</v>
      </c>
      <c r="D437" s="56"/>
      <c r="E437" s="56">
        <v>1</v>
      </c>
      <c r="F437" s="55">
        <v>0.96</v>
      </c>
      <c r="G437" s="57">
        <f t="shared" si="6"/>
        <v>116746.60750272001</v>
      </c>
    </row>
    <row r="438" spans="1:7" x14ac:dyDescent="0.2">
      <c r="A438" s="53" t="s">
        <v>1062</v>
      </c>
      <c r="B438" s="54" t="s">
        <v>1063</v>
      </c>
      <c r="C438" s="55">
        <v>1.02</v>
      </c>
      <c r="D438" s="56"/>
      <c r="E438" s="56">
        <v>1</v>
      </c>
      <c r="F438" s="55">
        <v>0.96</v>
      </c>
      <c r="G438" s="57">
        <f t="shared" si="6"/>
        <v>30300.646222080002</v>
      </c>
    </row>
    <row r="439" spans="1:7" x14ac:dyDescent="0.2">
      <c r="A439" s="53" t="s">
        <v>1064</v>
      </c>
      <c r="B439" s="54" t="s">
        <v>1065</v>
      </c>
      <c r="C439" s="55">
        <v>1.38</v>
      </c>
      <c r="D439" s="56"/>
      <c r="E439" s="56">
        <v>1</v>
      </c>
      <c r="F439" s="55">
        <v>0.96</v>
      </c>
      <c r="G439" s="57">
        <f t="shared" si="6"/>
        <v>40994.991947519993</v>
      </c>
    </row>
    <row r="440" spans="1:7" x14ac:dyDescent="0.2">
      <c r="A440" s="53" t="s">
        <v>1066</v>
      </c>
      <c r="B440" s="54" t="s">
        <v>1067</v>
      </c>
      <c r="C440" s="55">
        <v>2</v>
      </c>
      <c r="D440" s="56"/>
      <c r="E440" s="56">
        <v>1</v>
      </c>
      <c r="F440" s="55">
        <v>0.96</v>
      </c>
      <c r="G440" s="57">
        <f t="shared" si="6"/>
        <v>59413.031808</v>
      </c>
    </row>
    <row r="441" spans="1:7" ht="30" x14ac:dyDescent="0.2">
      <c r="A441" s="53" t="s">
        <v>1068</v>
      </c>
      <c r="B441" s="54" t="s">
        <v>1069</v>
      </c>
      <c r="C441" s="55">
        <v>0.59</v>
      </c>
      <c r="D441" s="56"/>
      <c r="E441" s="56">
        <v>1</v>
      </c>
      <c r="F441" s="55">
        <v>0.96</v>
      </c>
      <c r="G441" s="57">
        <f t="shared" si="6"/>
        <v>17526.844383359999</v>
      </c>
    </row>
    <row r="442" spans="1:7" ht="30" x14ac:dyDescent="0.2">
      <c r="A442" s="53" t="s">
        <v>1070</v>
      </c>
      <c r="B442" s="54" t="s">
        <v>1071</v>
      </c>
      <c r="C442" s="55">
        <v>0.84</v>
      </c>
      <c r="D442" s="56"/>
      <c r="E442" s="56">
        <v>1</v>
      </c>
      <c r="F442" s="55">
        <v>0.96</v>
      </c>
      <c r="G442" s="57">
        <f t="shared" si="6"/>
        <v>24953.473359359999</v>
      </c>
    </row>
    <row r="443" spans="1:7" ht="30" x14ac:dyDescent="0.2">
      <c r="A443" s="53" t="s">
        <v>1072</v>
      </c>
      <c r="B443" s="54" t="s">
        <v>1073</v>
      </c>
      <c r="C443" s="55">
        <v>1.17</v>
      </c>
      <c r="D443" s="56"/>
      <c r="E443" s="56">
        <v>1</v>
      </c>
      <c r="F443" s="55">
        <v>0.96</v>
      </c>
      <c r="G443" s="57">
        <f t="shared" si="6"/>
        <v>34756.623607679998</v>
      </c>
    </row>
    <row r="444" spans="1:7" ht="30" x14ac:dyDescent="0.2">
      <c r="A444" s="53" t="s">
        <v>1074</v>
      </c>
      <c r="B444" s="54" t="s">
        <v>1075</v>
      </c>
      <c r="C444" s="55">
        <v>1.5</v>
      </c>
      <c r="D444" s="56"/>
      <c r="E444" s="56">
        <v>1</v>
      </c>
      <c r="F444" s="55">
        <v>0.96</v>
      </c>
      <c r="G444" s="57">
        <f t="shared" si="6"/>
        <v>44559.773856</v>
      </c>
    </row>
    <row r="445" spans="1:7" ht="30" x14ac:dyDescent="0.2">
      <c r="A445" s="53" t="s">
        <v>1076</v>
      </c>
      <c r="B445" s="54" t="s">
        <v>1077</v>
      </c>
      <c r="C445" s="55">
        <v>1.8</v>
      </c>
      <c r="D445" s="56"/>
      <c r="E445" s="56">
        <v>1</v>
      </c>
      <c r="F445" s="55">
        <v>0.96</v>
      </c>
      <c r="G445" s="57">
        <f t="shared" si="6"/>
        <v>53471.728627200006</v>
      </c>
    </row>
    <row r="446" spans="1:7" ht="30" x14ac:dyDescent="0.2">
      <c r="A446" s="53" t="s">
        <v>1078</v>
      </c>
      <c r="B446" s="54" t="s">
        <v>1079</v>
      </c>
      <c r="C446" s="55">
        <v>4.8099999999999996</v>
      </c>
      <c r="D446" s="56"/>
      <c r="E446" s="56">
        <v>1</v>
      </c>
      <c r="F446" s="55">
        <v>0.96</v>
      </c>
      <c r="G446" s="57">
        <f t="shared" si="6"/>
        <v>142888.34149823998</v>
      </c>
    </row>
    <row r="447" spans="1:7" x14ac:dyDescent="0.2">
      <c r="A447" s="53" t="s">
        <v>1080</v>
      </c>
      <c r="B447" s="54" t="s">
        <v>1081</v>
      </c>
      <c r="C447" s="55">
        <v>2.75</v>
      </c>
      <c r="D447" s="56"/>
      <c r="E447" s="56">
        <v>1</v>
      </c>
      <c r="F447" s="55">
        <v>0.96</v>
      </c>
      <c r="G447" s="57">
        <f t="shared" si="6"/>
        <v>81692.918735999992</v>
      </c>
    </row>
    <row r="448" spans="1:7" ht="30" x14ac:dyDescent="0.2">
      <c r="A448" s="53" t="s">
        <v>1082</v>
      </c>
      <c r="B448" s="54" t="s">
        <v>1083</v>
      </c>
      <c r="C448" s="55">
        <v>2.35</v>
      </c>
      <c r="D448" s="56"/>
      <c r="E448" s="56">
        <v>1</v>
      </c>
      <c r="F448" s="55">
        <v>0.96</v>
      </c>
      <c r="G448" s="57">
        <f t="shared" si="6"/>
        <v>69810.312374400004</v>
      </c>
    </row>
    <row r="449" spans="1:7" x14ac:dyDescent="0.2">
      <c r="A449" s="53" t="s">
        <v>1084</v>
      </c>
      <c r="B449" s="54" t="s">
        <v>1085</v>
      </c>
      <c r="C449" s="55">
        <v>1.44</v>
      </c>
      <c r="D449" s="56"/>
      <c r="E449" s="56">
        <v>1</v>
      </c>
      <c r="F449" s="55">
        <v>0.96</v>
      </c>
      <c r="G449" s="57">
        <f t="shared" si="6"/>
        <v>42777.38290176</v>
      </c>
    </row>
    <row r="450" spans="1:7" ht="15" customHeight="1" x14ac:dyDescent="0.2">
      <c r="A450" s="53" t="s">
        <v>1086</v>
      </c>
      <c r="B450" s="54" t="s">
        <v>1087</v>
      </c>
      <c r="C450" s="55">
        <v>1.24</v>
      </c>
      <c r="D450" s="56"/>
      <c r="E450" s="56">
        <v>1</v>
      </c>
      <c r="F450" s="55">
        <v>0.96</v>
      </c>
      <c r="G450" s="57">
        <f t="shared" si="6"/>
        <v>36836.079720960006</v>
      </c>
    </row>
    <row r="451" spans="1:7" ht="30" x14ac:dyDescent="0.2">
      <c r="A451" s="53" t="s">
        <v>1088</v>
      </c>
      <c r="B451" s="54" t="s">
        <v>1089</v>
      </c>
      <c r="C451" s="55">
        <v>1.08</v>
      </c>
      <c r="D451" s="56"/>
      <c r="E451" s="56">
        <v>1</v>
      </c>
      <c r="F451" s="55">
        <v>0.96</v>
      </c>
      <c r="G451" s="57">
        <f t="shared" si="6"/>
        <v>32083.037176320002</v>
      </c>
    </row>
    <row r="452" spans="1:7" ht="30" x14ac:dyDescent="0.2">
      <c r="A452" s="53" t="s">
        <v>1090</v>
      </c>
      <c r="B452" s="54" t="s">
        <v>1091</v>
      </c>
      <c r="C452" s="55">
        <v>1.61</v>
      </c>
      <c r="D452" s="56"/>
      <c r="E452" s="56">
        <v>1</v>
      </c>
      <c r="F452" s="55">
        <v>0.96</v>
      </c>
      <c r="G452" s="57">
        <f t="shared" si="6"/>
        <v>47827.490605439998</v>
      </c>
    </row>
    <row r="453" spans="1:7" ht="30" x14ac:dyDescent="0.2">
      <c r="A453" s="53" t="s">
        <v>1092</v>
      </c>
      <c r="B453" s="54" t="s">
        <v>1093</v>
      </c>
      <c r="C453" s="55">
        <v>2.15</v>
      </c>
      <c r="D453" s="56"/>
      <c r="E453" s="56">
        <v>1</v>
      </c>
      <c r="F453" s="55">
        <v>0.96</v>
      </c>
      <c r="G453" s="57">
        <f t="shared" si="6"/>
        <v>63869.009193599995</v>
      </c>
    </row>
    <row r="454" spans="1:7" ht="30" x14ac:dyDescent="0.2">
      <c r="A454" s="53" t="s">
        <v>1094</v>
      </c>
      <c r="B454" s="54" t="s">
        <v>1095</v>
      </c>
      <c r="C454" s="55">
        <v>7.29</v>
      </c>
      <c r="D454" s="56"/>
      <c r="E454" s="56">
        <v>1</v>
      </c>
      <c r="F454" s="55">
        <v>0.96</v>
      </c>
      <c r="G454" s="57">
        <f t="shared" si="6"/>
        <v>216560.50094016001</v>
      </c>
    </row>
    <row r="455" spans="1:7" ht="30" x14ac:dyDescent="0.2">
      <c r="A455" s="53" t="s">
        <v>1096</v>
      </c>
      <c r="B455" s="54" t="s">
        <v>1097</v>
      </c>
      <c r="C455" s="55">
        <v>6.54</v>
      </c>
      <c r="D455" s="56"/>
      <c r="E455" s="56">
        <v>1</v>
      </c>
      <c r="F455" s="55">
        <v>0.96</v>
      </c>
      <c r="G455" s="57">
        <f t="shared" si="6"/>
        <v>194280.61401215999</v>
      </c>
    </row>
    <row r="456" spans="1:7" ht="45" x14ac:dyDescent="0.2">
      <c r="A456" s="53" t="s">
        <v>1098</v>
      </c>
      <c r="B456" s="54" t="s">
        <v>1099</v>
      </c>
      <c r="C456" s="55">
        <v>3.86</v>
      </c>
      <c r="D456" s="56"/>
      <c r="E456" s="56">
        <v>1</v>
      </c>
      <c r="F456" s="55">
        <v>0.96</v>
      </c>
      <c r="G456" s="57">
        <f t="shared" si="6"/>
        <v>114667.15138944</v>
      </c>
    </row>
    <row r="457" spans="1:7" x14ac:dyDescent="0.2">
      <c r="A457" s="53" t="s">
        <v>1100</v>
      </c>
      <c r="B457" s="54" t="s">
        <v>1101</v>
      </c>
      <c r="C457" s="55">
        <v>1.5</v>
      </c>
      <c r="D457" s="56"/>
      <c r="E457" s="56">
        <v>1</v>
      </c>
      <c r="F457" s="55">
        <v>0.96</v>
      </c>
      <c r="G457" s="57">
        <f t="shared" si="6"/>
        <v>44559.773856</v>
      </c>
    </row>
    <row r="458" spans="1:7" x14ac:dyDescent="0.2">
      <c r="G458" s="60"/>
    </row>
  </sheetData>
  <mergeCells count="6">
    <mergeCell ref="A6:B6"/>
    <mergeCell ref="C1:G1"/>
    <mergeCell ref="C2:G2"/>
    <mergeCell ref="A3:G3"/>
    <mergeCell ref="A4:B4"/>
    <mergeCell ref="A5:B5"/>
  </mergeCells>
  <pageMargins left="0.51181102362204722" right="0.31496062992125984" top="0.55118110236220474" bottom="0.35433070866141736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прил 1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2024-11-29T11:26:04Z</cp:lastPrinted>
  <dcterms:created xsi:type="dcterms:W3CDTF">2024-11-14T06:48:17Z</dcterms:created>
  <dcterms:modified xsi:type="dcterms:W3CDTF">2024-12-06T08:01:35Z</dcterms:modified>
</cp:coreProperties>
</file>